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fileSharing readOnlyRecommended="1"/>
  <workbookPr codeName="Hierdie_werkboek"/>
  <mc:AlternateContent xmlns:mc="http://schemas.openxmlformats.org/markup-compatibility/2006">
    <mc:Choice Requires="x15">
      <x15ac:absPath xmlns:x15ac="http://schemas.microsoft.com/office/spreadsheetml/2010/11/ac" url="C:\BER\Opnames\Data Partners\"/>
    </mc:Choice>
  </mc:AlternateContent>
  <xr:revisionPtr revIDLastSave="0" documentId="13_ncr:80000009_{FCD7C5A4-68F4-44B7-BAF7-B9D71AF8D268}" xr6:coauthVersionLast="47" xr6:coauthVersionMax="47" xr10:uidLastSave="{00000000-0000-0000-0000-000000000000}"/>
  <bookViews>
    <workbookView xWindow="-120" yWindow="-120" windowWidth="29040" windowHeight="15720" xr2:uid="{06746787-810B-400B-88D4-DE994CB65F36}"/>
  </bookViews>
  <sheets>
    <sheet name="Copyright &amp; Disclaimer" sheetId="4" r:id="rId1"/>
    <sheet name="Notes" sheetId="5" r:id="rId2"/>
    <sheet name="Description" sheetId="6" r:id="rId3"/>
    <sheet name="Households" sheetId="7" r:id="rId4"/>
    <sheet name="Professionals" sheetId="8" r:id="rId5"/>
    <sheet name="Analysts" sheetId="9" r:id="rId6"/>
    <sheet name="Trade_unions" sheetId="10" r:id="rId7"/>
    <sheet name="Businesses" sheetId="11"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6" i="8" l="1"/>
  <c r="C106" i="8"/>
  <c r="D106" i="8"/>
  <c r="E106" i="8"/>
  <c r="F106" i="8"/>
  <c r="G106" i="8"/>
  <c r="H106" i="8"/>
  <c r="I106" i="8"/>
  <c r="J106" i="8"/>
  <c r="K106" i="8"/>
  <c r="L106" i="8"/>
  <c r="M106" i="8"/>
  <c r="N106" i="8"/>
  <c r="O106" i="8"/>
  <c r="P106" i="8"/>
  <c r="Q106" i="8"/>
  <c r="R106" i="8"/>
  <c r="S106" i="8"/>
  <c r="T106" i="8"/>
  <c r="B2" i="8"/>
  <c r="C2" i="8"/>
  <c r="D2" i="8"/>
  <c r="E2" i="8"/>
  <c r="G2" i="8"/>
  <c r="H2" i="8"/>
  <c r="I2" i="8"/>
  <c r="J2" i="8"/>
  <c r="K2" i="8"/>
  <c r="L2" i="8"/>
  <c r="M2" i="8"/>
  <c r="N2" i="8"/>
  <c r="O2" i="8"/>
  <c r="P2" i="8"/>
  <c r="Q2" i="8"/>
  <c r="R2" i="8"/>
  <c r="S2" i="8"/>
  <c r="T2" i="8"/>
  <c r="B3" i="8"/>
  <c r="C3" i="8"/>
  <c r="D3" i="8"/>
  <c r="E3" i="8"/>
  <c r="G3" i="8"/>
  <c r="H3" i="8"/>
  <c r="I3" i="8"/>
  <c r="J3" i="8"/>
  <c r="K3" i="8"/>
  <c r="L3" i="8"/>
  <c r="M3" i="8"/>
  <c r="N3" i="8"/>
  <c r="O3" i="8"/>
  <c r="P3" i="8"/>
  <c r="Q3" i="8"/>
  <c r="R3" i="8"/>
  <c r="S3" i="8"/>
  <c r="T3" i="8"/>
  <c r="B4" i="8"/>
  <c r="C4" i="8"/>
  <c r="D4" i="8"/>
  <c r="E4" i="8"/>
  <c r="G4" i="8"/>
  <c r="H4" i="8"/>
  <c r="I4" i="8"/>
  <c r="J4" i="8"/>
  <c r="K4" i="8"/>
  <c r="L4" i="8"/>
  <c r="M4" i="8"/>
  <c r="N4" i="8"/>
  <c r="O4" i="8"/>
  <c r="P4" i="8"/>
  <c r="Q4" i="8"/>
  <c r="R4" i="8"/>
  <c r="S4" i="8"/>
  <c r="T4" i="8"/>
  <c r="B5" i="8"/>
  <c r="C5" i="8"/>
  <c r="D5" i="8"/>
  <c r="E5" i="8"/>
  <c r="G5" i="8"/>
  <c r="H5" i="8"/>
  <c r="I5" i="8"/>
  <c r="J5" i="8"/>
  <c r="K5" i="8"/>
  <c r="L5" i="8"/>
  <c r="M5" i="8"/>
  <c r="N5" i="8"/>
  <c r="O5" i="8"/>
  <c r="P5" i="8"/>
  <c r="Q5" i="8"/>
  <c r="R5" i="8"/>
  <c r="S5" i="8"/>
  <c r="T5" i="8"/>
  <c r="B6" i="8"/>
  <c r="C6" i="8"/>
  <c r="D6" i="8"/>
  <c r="E6" i="8"/>
  <c r="G6" i="8"/>
  <c r="H6" i="8"/>
  <c r="I6" i="8"/>
  <c r="J6" i="8"/>
  <c r="K6" i="8"/>
  <c r="L6" i="8"/>
  <c r="M6" i="8"/>
  <c r="N6" i="8"/>
  <c r="O6" i="8"/>
  <c r="P6" i="8"/>
  <c r="Q6" i="8"/>
  <c r="R6" i="8"/>
  <c r="S6" i="8"/>
  <c r="T6" i="8"/>
  <c r="B7" i="8"/>
  <c r="C7" i="8"/>
  <c r="D7" i="8"/>
  <c r="E7" i="8"/>
  <c r="G7" i="8"/>
  <c r="H7" i="8"/>
  <c r="I7" i="8"/>
  <c r="J7" i="8"/>
  <c r="K7" i="8"/>
  <c r="L7" i="8"/>
  <c r="M7" i="8"/>
  <c r="N7" i="8"/>
  <c r="O7" i="8"/>
  <c r="P7" i="8"/>
  <c r="Q7" i="8"/>
  <c r="R7" i="8"/>
  <c r="S7" i="8"/>
  <c r="T7" i="8"/>
  <c r="B8" i="8"/>
  <c r="C8" i="8"/>
  <c r="D8" i="8"/>
  <c r="E8" i="8"/>
  <c r="G8" i="8"/>
  <c r="H8" i="8"/>
  <c r="I8" i="8"/>
  <c r="J8" i="8"/>
  <c r="K8" i="8"/>
  <c r="L8" i="8"/>
  <c r="M8" i="8"/>
  <c r="N8" i="8"/>
  <c r="O8" i="8"/>
  <c r="P8" i="8"/>
  <c r="Q8" i="8"/>
  <c r="R8" i="8"/>
  <c r="S8" i="8"/>
  <c r="T8" i="8"/>
  <c r="B9" i="8"/>
  <c r="C9" i="8"/>
  <c r="D9" i="8"/>
  <c r="E9" i="8"/>
  <c r="G9" i="8"/>
  <c r="H9" i="8"/>
  <c r="I9" i="8"/>
  <c r="J9" i="8"/>
  <c r="K9" i="8"/>
  <c r="L9" i="8"/>
  <c r="M9" i="8"/>
  <c r="N9" i="8"/>
  <c r="O9" i="8"/>
  <c r="P9" i="8"/>
  <c r="Q9" i="8"/>
  <c r="R9" i="8"/>
  <c r="S9" i="8"/>
  <c r="T9" i="8"/>
  <c r="B10" i="8"/>
  <c r="C10" i="8"/>
  <c r="D10" i="8"/>
  <c r="E10" i="8"/>
  <c r="G10" i="8"/>
  <c r="H10" i="8"/>
  <c r="I10" i="8"/>
  <c r="J10" i="8"/>
  <c r="K10" i="8"/>
  <c r="L10" i="8"/>
  <c r="M10" i="8"/>
  <c r="N10" i="8"/>
  <c r="O10" i="8"/>
  <c r="P10" i="8"/>
  <c r="Q10" i="8"/>
  <c r="R10" i="8"/>
  <c r="S10" i="8"/>
  <c r="T10" i="8"/>
  <c r="B11" i="8"/>
  <c r="C11" i="8"/>
  <c r="D11" i="8"/>
  <c r="E11" i="8"/>
  <c r="G11" i="8"/>
  <c r="H11" i="8"/>
  <c r="I11" i="8"/>
  <c r="J11" i="8"/>
  <c r="K11" i="8"/>
  <c r="L11" i="8"/>
  <c r="M11" i="8"/>
  <c r="N11" i="8"/>
  <c r="O11" i="8"/>
  <c r="P11" i="8"/>
  <c r="Q11" i="8"/>
  <c r="R11" i="8"/>
  <c r="S11" i="8"/>
  <c r="T11" i="8"/>
  <c r="B12" i="8"/>
  <c r="C12" i="8"/>
  <c r="D12" i="8"/>
  <c r="E12" i="8"/>
  <c r="G12" i="8"/>
  <c r="H12" i="8"/>
  <c r="I12" i="8"/>
  <c r="J12" i="8"/>
  <c r="K12" i="8"/>
  <c r="L12" i="8"/>
  <c r="M12" i="8"/>
  <c r="N12" i="8"/>
  <c r="O12" i="8"/>
  <c r="P12" i="8"/>
  <c r="Q12" i="8"/>
  <c r="R12" i="8"/>
  <c r="S12" i="8"/>
  <c r="T12" i="8"/>
  <c r="B13" i="8"/>
  <c r="C13" i="8"/>
  <c r="D13" i="8"/>
  <c r="E13" i="8"/>
  <c r="G13" i="8"/>
  <c r="H13" i="8"/>
  <c r="I13" i="8"/>
  <c r="J13" i="8"/>
  <c r="K13" i="8"/>
  <c r="L13" i="8"/>
  <c r="M13" i="8"/>
  <c r="N13" i="8"/>
  <c r="O13" i="8"/>
  <c r="P13" i="8"/>
  <c r="Q13" i="8"/>
  <c r="R13" i="8"/>
  <c r="S13" i="8"/>
  <c r="T13" i="8"/>
  <c r="B14" i="8"/>
  <c r="C14" i="8"/>
  <c r="D14" i="8"/>
  <c r="E14" i="8"/>
  <c r="G14" i="8"/>
  <c r="H14" i="8"/>
  <c r="I14" i="8"/>
  <c r="J14" i="8"/>
  <c r="K14" i="8"/>
  <c r="L14" i="8"/>
  <c r="M14" i="8"/>
  <c r="N14" i="8"/>
  <c r="O14" i="8"/>
  <c r="P14" i="8"/>
  <c r="Q14" i="8"/>
  <c r="R14" i="8"/>
  <c r="S14" i="8"/>
  <c r="T14" i="8"/>
  <c r="B15" i="8"/>
  <c r="C15" i="8"/>
  <c r="D15" i="8"/>
  <c r="E15" i="8"/>
  <c r="G15" i="8"/>
  <c r="H15" i="8"/>
  <c r="I15" i="8"/>
  <c r="J15" i="8"/>
  <c r="K15" i="8"/>
  <c r="L15" i="8"/>
  <c r="M15" i="8"/>
  <c r="N15" i="8"/>
  <c r="O15" i="8"/>
  <c r="P15" i="8"/>
  <c r="Q15" i="8"/>
  <c r="R15" i="8"/>
  <c r="S15" i="8"/>
  <c r="T15" i="8"/>
  <c r="B16" i="8"/>
  <c r="C16" i="8"/>
  <c r="D16" i="8"/>
  <c r="E16" i="8"/>
  <c r="G16" i="8"/>
  <c r="H16" i="8"/>
  <c r="I16" i="8"/>
  <c r="J16" i="8"/>
  <c r="K16" i="8"/>
  <c r="L16" i="8"/>
  <c r="M16" i="8"/>
  <c r="N16" i="8"/>
  <c r="O16" i="8"/>
  <c r="P16" i="8"/>
  <c r="Q16" i="8"/>
  <c r="R16" i="8"/>
  <c r="S16" i="8"/>
  <c r="T16" i="8"/>
  <c r="B17" i="8"/>
  <c r="C17" i="8"/>
  <c r="D17" i="8"/>
  <c r="E17" i="8"/>
  <c r="G17" i="8"/>
  <c r="H17" i="8"/>
  <c r="I17" i="8"/>
  <c r="J17" i="8"/>
  <c r="K17" i="8"/>
  <c r="L17" i="8"/>
  <c r="M17" i="8"/>
  <c r="N17" i="8"/>
  <c r="O17" i="8"/>
  <c r="P17" i="8"/>
  <c r="Q17" i="8"/>
  <c r="R17" i="8"/>
  <c r="S17" i="8"/>
  <c r="T17" i="8"/>
  <c r="B18" i="8"/>
  <c r="C18" i="8"/>
  <c r="D18" i="8"/>
  <c r="E18" i="8"/>
  <c r="G18" i="8"/>
  <c r="H18" i="8"/>
  <c r="I18" i="8"/>
  <c r="J18" i="8"/>
  <c r="K18" i="8"/>
  <c r="L18" i="8"/>
  <c r="M18" i="8"/>
  <c r="N18" i="8"/>
  <c r="O18" i="8"/>
  <c r="P18" i="8"/>
  <c r="Q18" i="8"/>
  <c r="R18" i="8"/>
  <c r="S18" i="8"/>
  <c r="T18" i="8"/>
  <c r="B19" i="8"/>
  <c r="C19" i="8"/>
  <c r="D19" i="8"/>
  <c r="E19" i="8"/>
  <c r="G19" i="8"/>
  <c r="H19" i="8"/>
  <c r="I19" i="8"/>
  <c r="J19" i="8"/>
  <c r="K19" i="8"/>
  <c r="L19" i="8"/>
  <c r="M19" i="8"/>
  <c r="N19" i="8"/>
  <c r="O19" i="8"/>
  <c r="P19" i="8"/>
  <c r="Q19" i="8"/>
  <c r="R19" i="8"/>
  <c r="S19" i="8"/>
  <c r="T19" i="8"/>
  <c r="B20" i="8"/>
  <c r="C20" i="8"/>
  <c r="D20" i="8"/>
  <c r="E20" i="8"/>
  <c r="G20" i="8"/>
  <c r="H20" i="8"/>
  <c r="I20" i="8"/>
  <c r="J20" i="8"/>
  <c r="K20" i="8"/>
  <c r="L20" i="8"/>
  <c r="M20" i="8"/>
  <c r="N20" i="8"/>
  <c r="O20" i="8"/>
  <c r="P20" i="8"/>
  <c r="Q20" i="8"/>
  <c r="R20" i="8"/>
  <c r="S20" i="8"/>
  <c r="T20" i="8"/>
  <c r="B21" i="8"/>
  <c r="C21" i="8"/>
  <c r="D21" i="8"/>
  <c r="E21" i="8"/>
  <c r="G21" i="8"/>
  <c r="H21" i="8"/>
  <c r="I21" i="8"/>
  <c r="J21" i="8"/>
  <c r="K21" i="8"/>
  <c r="L21" i="8"/>
  <c r="M21" i="8"/>
  <c r="N21" i="8"/>
  <c r="O21" i="8"/>
  <c r="P21" i="8"/>
  <c r="Q21" i="8"/>
  <c r="R21" i="8"/>
  <c r="S21" i="8"/>
  <c r="T21" i="8"/>
  <c r="B22" i="8"/>
  <c r="C22" i="8"/>
  <c r="D22" i="8"/>
  <c r="E22" i="8"/>
  <c r="G22" i="8"/>
  <c r="H22" i="8"/>
  <c r="I22" i="8"/>
  <c r="J22" i="8"/>
  <c r="K22" i="8"/>
  <c r="L22" i="8"/>
  <c r="M22" i="8"/>
  <c r="N22" i="8"/>
  <c r="O22" i="8"/>
  <c r="P22" i="8"/>
  <c r="Q22" i="8"/>
  <c r="R22" i="8"/>
  <c r="S22" i="8"/>
  <c r="T22" i="8"/>
  <c r="B23" i="8"/>
  <c r="C23" i="8"/>
  <c r="D23" i="8"/>
  <c r="E23" i="8"/>
  <c r="G23" i="8"/>
  <c r="H23" i="8"/>
  <c r="I23" i="8"/>
  <c r="J23" i="8"/>
  <c r="K23" i="8"/>
  <c r="L23" i="8"/>
  <c r="M23" i="8"/>
  <c r="N23" i="8"/>
  <c r="O23" i="8"/>
  <c r="P23" i="8"/>
  <c r="Q23" i="8"/>
  <c r="R23" i="8"/>
  <c r="S23" i="8"/>
  <c r="T23" i="8"/>
  <c r="B24" i="8"/>
  <c r="C24" i="8"/>
  <c r="D24" i="8"/>
  <c r="E24" i="8"/>
  <c r="G24" i="8"/>
  <c r="H24" i="8"/>
  <c r="I24" i="8"/>
  <c r="J24" i="8"/>
  <c r="K24" i="8"/>
  <c r="L24" i="8"/>
  <c r="M24" i="8"/>
  <c r="N24" i="8"/>
  <c r="O24" i="8"/>
  <c r="P24" i="8"/>
  <c r="Q24" i="8"/>
  <c r="R24" i="8"/>
  <c r="S24" i="8"/>
  <c r="T24" i="8"/>
  <c r="B25" i="8"/>
  <c r="C25" i="8"/>
  <c r="D25" i="8"/>
  <c r="E25" i="8"/>
  <c r="G25" i="8"/>
  <c r="H25" i="8"/>
  <c r="I25" i="8"/>
  <c r="J25" i="8"/>
  <c r="K25" i="8"/>
  <c r="L25" i="8"/>
  <c r="M25" i="8"/>
  <c r="N25" i="8"/>
  <c r="O25" i="8"/>
  <c r="P25" i="8"/>
  <c r="Q25" i="8"/>
  <c r="R25" i="8"/>
  <c r="S25" i="8"/>
  <c r="T25" i="8"/>
  <c r="B26" i="8"/>
  <c r="C26" i="8"/>
  <c r="D26" i="8"/>
  <c r="E26" i="8"/>
  <c r="G26" i="8"/>
  <c r="H26" i="8"/>
  <c r="I26" i="8"/>
  <c r="J26" i="8"/>
  <c r="K26" i="8"/>
  <c r="L26" i="8"/>
  <c r="M26" i="8"/>
  <c r="N26" i="8"/>
  <c r="O26" i="8"/>
  <c r="P26" i="8"/>
  <c r="Q26" i="8"/>
  <c r="R26" i="8"/>
  <c r="S26" i="8"/>
  <c r="T26" i="8"/>
  <c r="B27" i="8"/>
  <c r="C27" i="8"/>
  <c r="D27" i="8"/>
  <c r="E27" i="8"/>
  <c r="G27" i="8"/>
  <c r="H27" i="8"/>
  <c r="I27" i="8"/>
  <c r="J27" i="8"/>
  <c r="K27" i="8"/>
  <c r="L27" i="8"/>
  <c r="M27" i="8"/>
  <c r="N27" i="8"/>
  <c r="O27" i="8"/>
  <c r="P27" i="8"/>
  <c r="Q27" i="8"/>
  <c r="R27" i="8"/>
  <c r="S27" i="8"/>
  <c r="T27" i="8"/>
  <c r="B28" i="8"/>
  <c r="C28" i="8"/>
  <c r="D28" i="8"/>
  <c r="E28" i="8"/>
  <c r="G28" i="8"/>
  <c r="H28" i="8"/>
  <c r="I28" i="8"/>
  <c r="J28" i="8"/>
  <c r="K28" i="8"/>
  <c r="L28" i="8"/>
  <c r="M28" i="8"/>
  <c r="N28" i="8"/>
  <c r="O28" i="8"/>
  <c r="P28" i="8"/>
  <c r="Q28" i="8"/>
  <c r="R28" i="8"/>
  <c r="S28" i="8"/>
  <c r="T28" i="8"/>
  <c r="B29" i="8"/>
  <c r="C29" i="8"/>
  <c r="D29" i="8"/>
  <c r="E29" i="8"/>
  <c r="G29" i="8"/>
  <c r="H29" i="8"/>
  <c r="I29" i="8"/>
  <c r="J29" i="8"/>
  <c r="K29" i="8"/>
  <c r="L29" i="8"/>
  <c r="M29" i="8"/>
  <c r="N29" i="8"/>
  <c r="O29" i="8"/>
  <c r="P29" i="8"/>
  <c r="Q29" i="8"/>
  <c r="R29" i="8"/>
  <c r="S29" i="8"/>
  <c r="T29" i="8"/>
  <c r="B30" i="8"/>
  <c r="C30" i="8"/>
  <c r="D30" i="8"/>
  <c r="E30" i="8"/>
  <c r="G30" i="8"/>
  <c r="H30" i="8"/>
  <c r="I30" i="8"/>
  <c r="J30" i="8"/>
  <c r="K30" i="8"/>
  <c r="L30" i="8"/>
  <c r="M30" i="8"/>
  <c r="N30" i="8"/>
  <c r="O30" i="8"/>
  <c r="P30" i="8"/>
  <c r="Q30" i="8"/>
  <c r="R30" i="8"/>
  <c r="S30" i="8"/>
  <c r="T30" i="8"/>
  <c r="B31" i="8"/>
  <c r="C31" i="8"/>
  <c r="D31" i="8"/>
  <c r="E31" i="8"/>
  <c r="G31" i="8"/>
  <c r="H31" i="8"/>
  <c r="I31" i="8"/>
  <c r="J31" i="8"/>
  <c r="K31" i="8"/>
  <c r="L31" i="8"/>
  <c r="M31" i="8"/>
  <c r="N31" i="8"/>
  <c r="O31" i="8"/>
  <c r="P31" i="8"/>
  <c r="Q31" i="8"/>
  <c r="R31" i="8"/>
  <c r="S31" i="8"/>
  <c r="T31" i="8"/>
  <c r="B32" i="8"/>
  <c r="C32" i="8"/>
  <c r="D32" i="8"/>
  <c r="E32" i="8"/>
  <c r="G32" i="8"/>
  <c r="H32" i="8"/>
  <c r="I32" i="8"/>
  <c r="J32" i="8"/>
  <c r="K32" i="8"/>
  <c r="L32" i="8"/>
  <c r="M32" i="8"/>
  <c r="N32" i="8"/>
  <c r="O32" i="8"/>
  <c r="P32" i="8"/>
  <c r="Q32" i="8"/>
  <c r="R32" i="8"/>
  <c r="S32" i="8"/>
  <c r="T32" i="8"/>
  <c r="B33" i="8"/>
  <c r="C33" i="8"/>
  <c r="D33" i="8"/>
  <c r="E33" i="8"/>
  <c r="G33" i="8"/>
  <c r="H33" i="8"/>
  <c r="I33" i="8"/>
  <c r="J33" i="8"/>
  <c r="K33" i="8"/>
  <c r="L33" i="8"/>
  <c r="M33" i="8"/>
  <c r="N33" i="8"/>
  <c r="O33" i="8"/>
  <c r="P33" i="8"/>
  <c r="Q33" i="8"/>
  <c r="R33" i="8"/>
  <c r="S33" i="8"/>
  <c r="T33" i="8"/>
  <c r="B34" i="8"/>
  <c r="C34" i="8"/>
  <c r="D34" i="8"/>
  <c r="E34" i="8"/>
  <c r="G34" i="8"/>
  <c r="H34" i="8"/>
  <c r="I34" i="8"/>
  <c r="J34" i="8"/>
  <c r="K34" i="8"/>
  <c r="L34" i="8"/>
  <c r="M34" i="8"/>
  <c r="N34" i="8"/>
  <c r="O34" i="8"/>
  <c r="P34" i="8"/>
  <c r="Q34" i="8"/>
  <c r="R34" i="8"/>
  <c r="S34" i="8"/>
  <c r="T34" i="8"/>
  <c r="B35" i="8"/>
  <c r="C35" i="8"/>
  <c r="D35" i="8"/>
  <c r="E35" i="8"/>
  <c r="G35" i="8"/>
  <c r="H35" i="8"/>
  <c r="I35" i="8"/>
  <c r="J35" i="8"/>
  <c r="K35" i="8"/>
  <c r="L35" i="8"/>
  <c r="M35" i="8"/>
  <c r="N35" i="8"/>
  <c r="O35" i="8"/>
  <c r="P35" i="8"/>
  <c r="Q35" i="8"/>
  <c r="R35" i="8"/>
  <c r="S35" i="8"/>
  <c r="T35" i="8"/>
  <c r="B36" i="8"/>
  <c r="C36" i="8"/>
  <c r="D36" i="8"/>
  <c r="E36" i="8"/>
  <c r="G36" i="8"/>
  <c r="H36" i="8"/>
  <c r="I36" i="8"/>
  <c r="J36" i="8"/>
  <c r="K36" i="8"/>
  <c r="L36" i="8"/>
  <c r="M36" i="8"/>
  <c r="N36" i="8"/>
  <c r="O36" i="8"/>
  <c r="P36" i="8"/>
  <c r="Q36" i="8"/>
  <c r="R36" i="8"/>
  <c r="S36" i="8"/>
  <c r="T36" i="8"/>
  <c r="B37" i="8"/>
  <c r="C37" i="8"/>
  <c r="D37" i="8"/>
  <c r="E37" i="8"/>
  <c r="G37" i="8"/>
  <c r="H37" i="8"/>
  <c r="I37" i="8"/>
  <c r="J37" i="8"/>
  <c r="K37" i="8"/>
  <c r="L37" i="8"/>
  <c r="M37" i="8"/>
  <c r="N37" i="8"/>
  <c r="O37" i="8"/>
  <c r="P37" i="8"/>
  <c r="Q37" i="8"/>
  <c r="R37" i="8"/>
  <c r="S37" i="8"/>
  <c r="T37" i="8"/>
  <c r="B38" i="8"/>
  <c r="C38" i="8"/>
  <c r="D38" i="8"/>
  <c r="E38" i="8"/>
  <c r="G38" i="8"/>
  <c r="H38" i="8"/>
  <c r="I38" i="8"/>
  <c r="J38" i="8"/>
  <c r="K38" i="8"/>
  <c r="L38" i="8"/>
  <c r="M38" i="8"/>
  <c r="N38" i="8"/>
  <c r="O38" i="8"/>
  <c r="P38" i="8"/>
  <c r="Q38" i="8"/>
  <c r="R38" i="8"/>
  <c r="S38" i="8"/>
  <c r="T38" i="8"/>
  <c r="B39" i="8"/>
  <c r="C39" i="8"/>
  <c r="D39" i="8"/>
  <c r="E39" i="8"/>
  <c r="G39" i="8"/>
  <c r="H39" i="8"/>
  <c r="I39" i="8"/>
  <c r="J39" i="8"/>
  <c r="K39" i="8"/>
  <c r="L39" i="8"/>
  <c r="M39" i="8"/>
  <c r="N39" i="8"/>
  <c r="O39" i="8"/>
  <c r="P39" i="8"/>
  <c r="Q39" i="8"/>
  <c r="R39" i="8"/>
  <c r="S39" i="8"/>
  <c r="T39" i="8"/>
  <c r="B40" i="8"/>
  <c r="C40" i="8"/>
  <c r="D40" i="8"/>
  <c r="E40" i="8"/>
  <c r="G40" i="8"/>
  <c r="H40" i="8"/>
  <c r="I40" i="8"/>
  <c r="J40" i="8"/>
  <c r="K40" i="8"/>
  <c r="L40" i="8"/>
  <c r="M40" i="8"/>
  <c r="N40" i="8"/>
  <c r="O40" i="8"/>
  <c r="P40" i="8"/>
  <c r="Q40" i="8"/>
  <c r="R40" i="8"/>
  <c r="S40" i="8"/>
  <c r="T40" i="8"/>
  <c r="B41" i="8"/>
  <c r="C41" i="8"/>
  <c r="D41" i="8"/>
  <c r="E41" i="8"/>
  <c r="G41" i="8"/>
  <c r="H41" i="8"/>
  <c r="I41" i="8"/>
  <c r="J41" i="8"/>
  <c r="K41" i="8"/>
  <c r="L41" i="8"/>
  <c r="M41" i="8"/>
  <c r="N41" i="8"/>
  <c r="O41" i="8"/>
  <c r="P41" i="8"/>
  <c r="Q41" i="8"/>
  <c r="R41" i="8"/>
  <c r="S41" i="8"/>
  <c r="T41" i="8"/>
  <c r="B42" i="8"/>
  <c r="C42" i="8"/>
  <c r="D42" i="8"/>
  <c r="E42" i="8"/>
  <c r="G42" i="8"/>
  <c r="H42" i="8"/>
  <c r="I42" i="8"/>
  <c r="J42" i="8"/>
  <c r="K42" i="8"/>
  <c r="L42" i="8"/>
  <c r="M42" i="8"/>
  <c r="N42" i="8"/>
  <c r="O42" i="8"/>
  <c r="P42" i="8"/>
  <c r="Q42" i="8"/>
  <c r="R42" i="8"/>
  <c r="S42" i="8"/>
  <c r="T42" i="8"/>
  <c r="B43" i="8"/>
  <c r="C43" i="8"/>
  <c r="D43" i="8"/>
  <c r="E43" i="8"/>
  <c r="G43" i="8"/>
  <c r="H43" i="8"/>
  <c r="I43" i="8"/>
  <c r="J43" i="8"/>
  <c r="K43" i="8"/>
  <c r="L43" i="8"/>
  <c r="M43" i="8"/>
  <c r="N43" i="8"/>
  <c r="O43" i="8"/>
  <c r="P43" i="8"/>
  <c r="Q43" i="8"/>
  <c r="R43" i="8"/>
  <c r="S43" i="8"/>
  <c r="T43" i="8"/>
  <c r="B44" i="8"/>
  <c r="C44" i="8"/>
  <c r="D44" i="8"/>
  <c r="E44" i="8"/>
  <c r="G44" i="8"/>
  <c r="H44" i="8"/>
  <c r="I44" i="8"/>
  <c r="J44" i="8"/>
  <c r="K44" i="8"/>
  <c r="L44" i="8"/>
  <c r="M44" i="8"/>
  <c r="N44" i="8"/>
  <c r="O44" i="8"/>
  <c r="P44" i="8"/>
  <c r="Q44" i="8"/>
  <c r="R44" i="8"/>
  <c r="S44" i="8"/>
  <c r="T44" i="8"/>
  <c r="B45" i="8"/>
  <c r="C45" i="8"/>
  <c r="D45" i="8"/>
  <c r="E45" i="8"/>
  <c r="G45" i="8"/>
  <c r="H45" i="8"/>
  <c r="I45" i="8"/>
  <c r="J45" i="8"/>
  <c r="K45" i="8"/>
  <c r="L45" i="8"/>
  <c r="M45" i="8"/>
  <c r="N45" i="8"/>
  <c r="O45" i="8"/>
  <c r="P45" i="8"/>
  <c r="Q45" i="8"/>
  <c r="R45" i="8"/>
  <c r="S45" i="8"/>
  <c r="T45" i="8"/>
  <c r="B46" i="8"/>
  <c r="C46" i="8"/>
  <c r="D46" i="8"/>
  <c r="E46" i="8"/>
  <c r="G46" i="8"/>
  <c r="H46" i="8"/>
  <c r="I46" i="8"/>
  <c r="J46" i="8"/>
  <c r="K46" i="8"/>
  <c r="L46" i="8"/>
  <c r="M46" i="8"/>
  <c r="N46" i="8"/>
  <c r="O46" i="8"/>
  <c r="P46" i="8"/>
  <c r="Q46" i="8"/>
  <c r="R46" i="8"/>
  <c r="S46" i="8"/>
  <c r="T46" i="8"/>
  <c r="B47" i="8"/>
  <c r="C47" i="8"/>
  <c r="D47" i="8"/>
  <c r="E47" i="8"/>
  <c r="F47" i="8"/>
  <c r="G47" i="8"/>
  <c r="H47" i="8"/>
  <c r="I47" i="8"/>
  <c r="J47" i="8"/>
  <c r="K47" i="8"/>
  <c r="L47" i="8"/>
  <c r="M47" i="8"/>
  <c r="N47" i="8"/>
  <c r="O47" i="8"/>
  <c r="P47" i="8"/>
  <c r="Q47" i="8"/>
  <c r="R47" i="8"/>
  <c r="S47" i="8"/>
  <c r="T47" i="8"/>
  <c r="B48" i="8"/>
  <c r="C48" i="8"/>
  <c r="D48" i="8"/>
  <c r="E48" i="8"/>
  <c r="F48" i="8"/>
  <c r="G48" i="8"/>
  <c r="H48" i="8"/>
  <c r="I48" i="8"/>
  <c r="J48" i="8"/>
  <c r="K48" i="8"/>
  <c r="L48" i="8"/>
  <c r="M48" i="8"/>
  <c r="N48" i="8"/>
  <c r="O48" i="8"/>
  <c r="P48" i="8"/>
  <c r="Q48" i="8"/>
  <c r="R48" i="8"/>
  <c r="S48" i="8"/>
  <c r="T48" i="8"/>
  <c r="B49" i="8"/>
  <c r="C49" i="8"/>
  <c r="D49" i="8"/>
  <c r="E49" i="8"/>
  <c r="F49" i="8"/>
  <c r="G49" i="8"/>
  <c r="H49" i="8"/>
  <c r="I49" i="8"/>
  <c r="J49" i="8"/>
  <c r="K49" i="8"/>
  <c r="L49" i="8"/>
  <c r="M49" i="8"/>
  <c r="N49" i="8"/>
  <c r="O49" i="8"/>
  <c r="P49" i="8"/>
  <c r="Q49" i="8"/>
  <c r="R49" i="8"/>
  <c r="S49" i="8"/>
  <c r="T49" i="8"/>
  <c r="B50" i="8"/>
  <c r="C50" i="8"/>
  <c r="D50" i="8"/>
  <c r="E50" i="8"/>
  <c r="F50" i="8"/>
  <c r="G50" i="8"/>
  <c r="H50" i="8"/>
  <c r="I50" i="8"/>
  <c r="J50" i="8"/>
  <c r="K50" i="8"/>
  <c r="L50" i="8"/>
  <c r="M50" i="8"/>
  <c r="N50" i="8"/>
  <c r="O50" i="8"/>
  <c r="P50" i="8"/>
  <c r="Q50" i="8"/>
  <c r="R50" i="8"/>
  <c r="S50" i="8"/>
  <c r="T50" i="8"/>
  <c r="B51" i="8"/>
  <c r="C51" i="8"/>
  <c r="D51" i="8"/>
  <c r="E51" i="8"/>
  <c r="F51" i="8"/>
  <c r="G51" i="8"/>
  <c r="H51" i="8"/>
  <c r="I51" i="8"/>
  <c r="J51" i="8"/>
  <c r="K51" i="8"/>
  <c r="L51" i="8"/>
  <c r="M51" i="8"/>
  <c r="N51" i="8"/>
  <c r="O51" i="8"/>
  <c r="P51" i="8"/>
  <c r="Q51" i="8"/>
  <c r="R51" i="8"/>
  <c r="S51" i="8"/>
  <c r="T51" i="8"/>
  <c r="B52" i="8"/>
  <c r="C52" i="8"/>
  <c r="D52" i="8"/>
  <c r="E52" i="8"/>
  <c r="F52" i="8"/>
  <c r="G52" i="8"/>
  <c r="H52" i="8"/>
  <c r="I52" i="8"/>
  <c r="J52" i="8"/>
  <c r="K52" i="8"/>
  <c r="L52" i="8"/>
  <c r="M52" i="8"/>
  <c r="N52" i="8"/>
  <c r="O52" i="8"/>
  <c r="P52" i="8"/>
  <c r="Q52" i="8"/>
  <c r="R52" i="8"/>
  <c r="S52" i="8"/>
  <c r="T52" i="8"/>
  <c r="B53" i="8"/>
  <c r="C53" i="8"/>
  <c r="D53" i="8"/>
  <c r="E53" i="8"/>
  <c r="F53" i="8"/>
  <c r="G53" i="8"/>
  <c r="H53" i="8"/>
  <c r="I53" i="8"/>
  <c r="J53" i="8"/>
  <c r="K53" i="8"/>
  <c r="L53" i="8"/>
  <c r="M53" i="8"/>
  <c r="N53" i="8"/>
  <c r="O53" i="8"/>
  <c r="P53" i="8"/>
  <c r="Q53" i="8"/>
  <c r="R53" i="8"/>
  <c r="S53" i="8"/>
  <c r="T53" i="8"/>
  <c r="B54" i="8"/>
  <c r="C54" i="8"/>
  <c r="D54" i="8"/>
  <c r="E54" i="8"/>
  <c r="F54" i="8"/>
  <c r="G54" i="8"/>
  <c r="H54" i="8"/>
  <c r="I54" i="8"/>
  <c r="J54" i="8"/>
  <c r="K54" i="8"/>
  <c r="L54" i="8"/>
  <c r="M54" i="8"/>
  <c r="N54" i="8"/>
  <c r="O54" i="8"/>
  <c r="P54" i="8"/>
  <c r="Q54" i="8"/>
  <c r="R54" i="8"/>
  <c r="S54" i="8"/>
  <c r="T54" i="8"/>
  <c r="B55" i="8"/>
  <c r="C55" i="8"/>
  <c r="D55" i="8"/>
  <c r="E55" i="8"/>
  <c r="F55" i="8"/>
  <c r="G55" i="8"/>
  <c r="H55" i="8"/>
  <c r="I55" i="8"/>
  <c r="J55" i="8"/>
  <c r="K55" i="8"/>
  <c r="L55" i="8"/>
  <c r="M55" i="8"/>
  <c r="N55" i="8"/>
  <c r="O55" i="8"/>
  <c r="P55" i="8"/>
  <c r="Q55" i="8"/>
  <c r="R55" i="8"/>
  <c r="S55" i="8"/>
  <c r="T55" i="8"/>
  <c r="B56" i="8"/>
  <c r="C56" i="8"/>
  <c r="D56" i="8"/>
  <c r="E56" i="8"/>
  <c r="F56" i="8"/>
  <c r="G56" i="8"/>
  <c r="H56" i="8"/>
  <c r="I56" i="8"/>
  <c r="J56" i="8"/>
  <c r="K56" i="8"/>
  <c r="L56" i="8"/>
  <c r="M56" i="8"/>
  <c r="N56" i="8"/>
  <c r="O56" i="8"/>
  <c r="P56" i="8"/>
  <c r="Q56" i="8"/>
  <c r="R56" i="8"/>
  <c r="S56" i="8"/>
  <c r="T56" i="8"/>
  <c r="B57" i="8"/>
  <c r="C57" i="8"/>
  <c r="D57" i="8"/>
  <c r="E57" i="8"/>
  <c r="F57" i="8"/>
  <c r="G57" i="8"/>
  <c r="H57" i="8"/>
  <c r="I57" i="8"/>
  <c r="J57" i="8"/>
  <c r="K57" i="8"/>
  <c r="L57" i="8"/>
  <c r="M57" i="8"/>
  <c r="N57" i="8"/>
  <c r="O57" i="8"/>
  <c r="P57" i="8"/>
  <c r="Q57" i="8"/>
  <c r="R57" i="8"/>
  <c r="S57" i="8"/>
  <c r="T57" i="8"/>
  <c r="B58" i="8"/>
  <c r="C58" i="8"/>
  <c r="D58" i="8"/>
  <c r="E58" i="8"/>
  <c r="F58" i="8"/>
  <c r="G58" i="8"/>
  <c r="H58" i="8"/>
  <c r="I58" i="8"/>
  <c r="J58" i="8"/>
  <c r="K58" i="8"/>
  <c r="L58" i="8"/>
  <c r="M58" i="8"/>
  <c r="N58" i="8"/>
  <c r="O58" i="8"/>
  <c r="P58" i="8"/>
  <c r="Q58" i="8"/>
  <c r="R58" i="8"/>
  <c r="S58" i="8"/>
  <c r="T58" i="8"/>
  <c r="B59" i="8"/>
  <c r="C59" i="8"/>
  <c r="D59" i="8"/>
  <c r="E59" i="8"/>
  <c r="F59" i="8"/>
  <c r="G59" i="8"/>
  <c r="H59" i="8"/>
  <c r="I59" i="8"/>
  <c r="J59" i="8"/>
  <c r="K59" i="8"/>
  <c r="L59" i="8"/>
  <c r="M59" i="8"/>
  <c r="N59" i="8"/>
  <c r="O59" i="8"/>
  <c r="P59" i="8"/>
  <c r="Q59" i="8"/>
  <c r="R59" i="8"/>
  <c r="S59" i="8"/>
  <c r="T59" i="8"/>
  <c r="B60" i="8"/>
  <c r="C60" i="8"/>
  <c r="D60" i="8"/>
  <c r="E60" i="8"/>
  <c r="F60" i="8"/>
  <c r="G60" i="8"/>
  <c r="H60" i="8"/>
  <c r="I60" i="8"/>
  <c r="J60" i="8"/>
  <c r="K60" i="8"/>
  <c r="L60" i="8"/>
  <c r="M60" i="8"/>
  <c r="N60" i="8"/>
  <c r="O60" i="8"/>
  <c r="P60" i="8"/>
  <c r="Q60" i="8"/>
  <c r="R60" i="8"/>
  <c r="S60" i="8"/>
  <c r="T60" i="8"/>
  <c r="B61" i="8"/>
  <c r="C61" i="8"/>
  <c r="D61" i="8"/>
  <c r="E61" i="8"/>
  <c r="F61" i="8"/>
  <c r="G61" i="8"/>
  <c r="H61" i="8"/>
  <c r="I61" i="8"/>
  <c r="J61" i="8"/>
  <c r="K61" i="8"/>
  <c r="L61" i="8"/>
  <c r="M61" i="8"/>
  <c r="N61" i="8"/>
  <c r="O61" i="8"/>
  <c r="P61" i="8"/>
  <c r="Q61" i="8"/>
  <c r="R61" i="8"/>
  <c r="S61" i="8"/>
  <c r="T61" i="8"/>
  <c r="B62" i="8"/>
  <c r="C62" i="8"/>
  <c r="D62" i="8"/>
  <c r="E62" i="8"/>
  <c r="F62" i="8"/>
  <c r="G62" i="8"/>
  <c r="H62" i="8"/>
  <c r="I62" i="8"/>
  <c r="J62" i="8"/>
  <c r="K62" i="8"/>
  <c r="L62" i="8"/>
  <c r="M62" i="8"/>
  <c r="N62" i="8"/>
  <c r="O62" i="8"/>
  <c r="P62" i="8"/>
  <c r="Q62" i="8"/>
  <c r="R62" i="8"/>
  <c r="S62" i="8"/>
  <c r="T62" i="8"/>
  <c r="B63" i="8"/>
  <c r="C63" i="8"/>
  <c r="D63" i="8"/>
  <c r="E63" i="8"/>
  <c r="F63" i="8"/>
  <c r="G63" i="8"/>
  <c r="H63" i="8"/>
  <c r="I63" i="8"/>
  <c r="J63" i="8"/>
  <c r="K63" i="8"/>
  <c r="L63" i="8"/>
  <c r="M63" i="8"/>
  <c r="N63" i="8"/>
  <c r="O63" i="8"/>
  <c r="P63" i="8"/>
  <c r="Q63" i="8"/>
  <c r="R63" i="8"/>
  <c r="S63" i="8"/>
  <c r="T63" i="8"/>
  <c r="B64" i="8"/>
  <c r="C64" i="8"/>
  <c r="D64" i="8"/>
  <c r="E64" i="8"/>
  <c r="F64" i="8"/>
  <c r="G64" i="8"/>
  <c r="H64" i="8"/>
  <c r="I64" i="8"/>
  <c r="J64" i="8"/>
  <c r="K64" i="8"/>
  <c r="L64" i="8"/>
  <c r="M64" i="8"/>
  <c r="N64" i="8"/>
  <c r="O64" i="8"/>
  <c r="P64" i="8"/>
  <c r="Q64" i="8"/>
  <c r="R64" i="8"/>
  <c r="S64" i="8"/>
  <c r="T64" i="8"/>
  <c r="B65" i="8"/>
  <c r="C65" i="8"/>
  <c r="D65" i="8"/>
  <c r="E65" i="8"/>
  <c r="F65" i="8"/>
  <c r="G65" i="8"/>
  <c r="H65" i="8"/>
  <c r="I65" i="8"/>
  <c r="J65" i="8"/>
  <c r="K65" i="8"/>
  <c r="L65" i="8"/>
  <c r="M65" i="8"/>
  <c r="N65" i="8"/>
  <c r="O65" i="8"/>
  <c r="P65" i="8"/>
  <c r="Q65" i="8"/>
  <c r="R65" i="8"/>
  <c r="S65" i="8"/>
  <c r="T65" i="8"/>
  <c r="B66" i="8"/>
  <c r="C66" i="8"/>
  <c r="D66" i="8"/>
  <c r="E66" i="8"/>
  <c r="F66" i="8"/>
  <c r="G66" i="8"/>
  <c r="H66" i="8"/>
  <c r="I66" i="8"/>
  <c r="J66" i="8"/>
  <c r="K66" i="8"/>
  <c r="L66" i="8"/>
  <c r="M66" i="8"/>
  <c r="N66" i="8"/>
  <c r="O66" i="8"/>
  <c r="P66" i="8"/>
  <c r="Q66" i="8"/>
  <c r="R66" i="8"/>
  <c r="S66" i="8"/>
  <c r="T66" i="8"/>
  <c r="B67" i="8"/>
  <c r="C67" i="8"/>
  <c r="D67" i="8"/>
  <c r="E67" i="8"/>
  <c r="F67" i="8"/>
  <c r="G67" i="8"/>
  <c r="H67" i="8"/>
  <c r="I67" i="8"/>
  <c r="J67" i="8"/>
  <c r="K67" i="8"/>
  <c r="L67" i="8"/>
  <c r="M67" i="8"/>
  <c r="N67" i="8"/>
  <c r="O67" i="8"/>
  <c r="P67" i="8"/>
  <c r="Q67" i="8"/>
  <c r="R67" i="8"/>
  <c r="S67" i="8"/>
  <c r="T67" i="8"/>
  <c r="B68" i="8"/>
  <c r="C68" i="8"/>
  <c r="D68" i="8"/>
  <c r="E68" i="8"/>
  <c r="F68" i="8"/>
  <c r="G68" i="8"/>
  <c r="H68" i="8"/>
  <c r="I68" i="8"/>
  <c r="J68" i="8"/>
  <c r="K68" i="8"/>
  <c r="L68" i="8"/>
  <c r="M68" i="8"/>
  <c r="N68" i="8"/>
  <c r="O68" i="8"/>
  <c r="P68" i="8"/>
  <c r="Q68" i="8"/>
  <c r="R68" i="8"/>
  <c r="S68" i="8"/>
  <c r="T68" i="8"/>
  <c r="B69" i="8"/>
  <c r="C69" i="8"/>
  <c r="D69" i="8"/>
  <c r="E69" i="8"/>
  <c r="F69" i="8"/>
  <c r="G69" i="8"/>
  <c r="H69" i="8"/>
  <c r="I69" i="8"/>
  <c r="J69" i="8"/>
  <c r="K69" i="8"/>
  <c r="L69" i="8"/>
  <c r="M69" i="8"/>
  <c r="N69" i="8"/>
  <c r="O69" i="8"/>
  <c r="P69" i="8"/>
  <c r="Q69" i="8"/>
  <c r="R69" i="8"/>
  <c r="S69" i="8"/>
  <c r="T69" i="8"/>
  <c r="B70" i="8"/>
  <c r="C70" i="8"/>
  <c r="D70" i="8"/>
  <c r="E70" i="8"/>
  <c r="F70" i="8"/>
  <c r="G70" i="8"/>
  <c r="H70" i="8"/>
  <c r="I70" i="8"/>
  <c r="J70" i="8"/>
  <c r="K70" i="8"/>
  <c r="L70" i="8"/>
  <c r="M70" i="8"/>
  <c r="N70" i="8"/>
  <c r="O70" i="8"/>
  <c r="P70" i="8"/>
  <c r="Q70" i="8"/>
  <c r="R70" i="8"/>
  <c r="S70" i="8"/>
  <c r="T70" i="8"/>
  <c r="B71" i="8"/>
  <c r="C71" i="8"/>
  <c r="D71" i="8"/>
  <c r="E71" i="8"/>
  <c r="F71" i="8"/>
  <c r="G71" i="8"/>
  <c r="H71" i="8"/>
  <c r="I71" i="8"/>
  <c r="J71" i="8"/>
  <c r="K71" i="8"/>
  <c r="L71" i="8"/>
  <c r="M71" i="8"/>
  <c r="N71" i="8"/>
  <c r="O71" i="8"/>
  <c r="P71" i="8"/>
  <c r="Q71" i="8"/>
  <c r="R71" i="8"/>
  <c r="S71" i="8"/>
  <c r="T71" i="8"/>
  <c r="B72" i="8"/>
  <c r="C72" i="8"/>
  <c r="D72" i="8"/>
  <c r="E72" i="8"/>
  <c r="F72" i="8"/>
  <c r="G72" i="8"/>
  <c r="H72" i="8"/>
  <c r="I72" i="8"/>
  <c r="J72" i="8"/>
  <c r="K72" i="8"/>
  <c r="L72" i="8"/>
  <c r="M72" i="8"/>
  <c r="N72" i="8"/>
  <c r="O72" i="8"/>
  <c r="P72" i="8"/>
  <c r="Q72" i="8"/>
  <c r="R72" i="8"/>
  <c r="S72" i="8"/>
  <c r="T72" i="8"/>
  <c r="B73" i="8"/>
  <c r="C73" i="8"/>
  <c r="D73" i="8"/>
  <c r="E73" i="8"/>
  <c r="F73" i="8"/>
  <c r="G73" i="8"/>
  <c r="H73" i="8"/>
  <c r="I73" i="8"/>
  <c r="J73" i="8"/>
  <c r="K73" i="8"/>
  <c r="L73" i="8"/>
  <c r="M73" i="8"/>
  <c r="N73" i="8"/>
  <c r="O73" i="8"/>
  <c r="P73" i="8"/>
  <c r="Q73" i="8"/>
  <c r="R73" i="8"/>
  <c r="S73" i="8"/>
  <c r="T73" i="8"/>
  <c r="B74" i="8"/>
  <c r="C74" i="8"/>
  <c r="D74" i="8"/>
  <c r="E74" i="8"/>
  <c r="F74" i="8"/>
  <c r="G74" i="8"/>
  <c r="H74" i="8"/>
  <c r="I74" i="8"/>
  <c r="J74" i="8"/>
  <c r="K74" i="8"/>
  <c r="L74" i="8"/>
  <c r="M74" i="8"/>
  <c r="N74" i="8"/>
  <c r="O74" i="8"/>
  <c r="P74" i="8"/>
  <c r="Q74" i="8"/>
  <c r="R74" i="8"/>
  <c r="S74" i="8"/>
  <c r="T74" i="8"/>
  <c r="B75" i="8"/>
  <c r="C75" i="8"/>
  <c r="D75" i="8"/>
  <c r="E75" i="8"/>
  <c r="F75" i="8"/>
  <c r="G75" i="8"/>
  <c r="H75" i="8"/>
  <c r="I75" i="8"/>
  <c r="J75" i="8"/>
  <c r="K75" i="8"/>
  <c r="L75" i="8"/>
  <c r="M75" i="8"/>
  <c r="N75" i="8"/>
  <c r="O75" i="8"/>
  <c r="P75" i="8"/>
  <c r="Q75" i="8"/>
  <c r="R75" i="8"/>
  <c r="S75" i="8"/>
  <c r="T75" i="8"/>
  <c r="B76" i="8"/>
  <c r="C76" i="8"/>
  <c r="D76" i="8"/>
  <c r="E76" i="8"/>
  <c r="F76" i="8"/>
  <c r="G76" i="8"/>
  <c r="H76" i="8"/>
  <c r="I76" i="8"/>
  <c r="J76" i="8"/>
  <c r="K76" i="8"/>
  <c r="L76" i="8"/>
  <c r="M76" i="8"/>
  <c r="N76" i="8"/>
  <c r="O76" i="8"/>
  <c r="P76" i="8"/>
  <c r="Q76" i="8"/>
  <c r="R76" i="8"/>
  <c r="S76" i="8"/>
  <c r="T76" i="8"/>
  <c r="B77" i="8"/>
  <c r="C77" i="8"/>
  <c r="D77" i="8"/>
  <c r="E77" i="8"/>
  <c r="F77" i="8"/>
  <c r="G77" i="8"/>
  <c r="H77" i="8"/>
  <c r="I77" i="8"/>
  <c r="J77" i="8"/>
  <c r="K77" i="8"/>
  <c r="L77" i="8"/>
  <c r="M77" i="8"/>
  <c r="N77" i="8"/>
  <c r="O77" i="8"/>
  <c r="P77" i="8"/>
  <c r="Q77" i="8"/>
  <c r="R77" i="8"/>
  <c r="S77" i="8"/>
  <c r="T77" i="8"/>
  <c r="B78" i="8"/>
  <c r="C78" i="8"/>
  <c r="D78" i="8"/>
  <c r="E78" i="8"/>
  <c r="F78" i="8"/>
  <c r="G78" i="8"/>
  <c r="H78" i="8"/>
  <c r="I78" i="8"/>
  <c r="J78" i="8"/>
  <c r="K78" i="8"/>
  <c r="L78" i="8"/>
  <c r="M78" i="8"/>
  <c r="N78" i="8"/>
  <c r="O78" i="8"/>
  <c r="P78" i="8"/>
  <c r="Q78" i="8"/>
  <c r="R78" i="8"/>
  <c r="S78" i="8"/>
  <c r="T78" i="8"/>
  <c r="B79" i="8"/>
  <c r="C79" i="8"/>
  <c r="D79" i="8"/>
  <c r="E79" i="8"/>
  <c r="F79" i="8"/>
  <c r="G79" i="8"/>
  <c r="H79" i="8"/>
  <c r="I79" i="8"/>
  <c r="J79" i="8"/>
  <c r="K79" i="8"/>
  <c r="L79" i="8"/>
  <c r="M79" i="8"/>
  <c r="N79" i="8"/>
  <c r="O79" i="8"/>
  <c r="P79" i="8"/>
  <c r="Q79" i="8"/>
  <c r="R79" i="8"/>
  <c r="S79" i="8"/>
  <c r="T79" i="8"/>
  <c r="B80" i="8"/>
  <c r="C80" i="8"/>
  <c r="D80" i="8"/>
  <c r="E80" i="8"/>
  <c r="F80" i="8"/>
  <c r="G80" i="8"/>
  <c r="H80" i="8"/>
  <c r="I80" i="8"/>
  <c r="J80" i="8"/>
  <c r="K80" i="8"/>
  <c r="L80" i="8"/>
  <c r="M80" i="8"/>
  <c r="N80" i="8"/>
  <c r="O80" i="8"/>
  <c r="P80" i="8"/>
  <c r="Q80" i="8"/>
  <c r="R80" i="8"/>
  <c r="S80" i="8"/>
  <c r="T80" i="8"/>
  <c r="B81" i="8"/>
  <c r="C81" i="8"/>
  <c r="D81" i="8"/>
  <c r="E81" i="8"/>
  <c r="F81" i="8"/>
  <c r="G81" i="8"/>
  <c r="H81" i="8"/>
  <c r="I81" i="8"/>
  <c r="J81" i="8"/>
  <c r="K81" i="8"/>
  <c r="L81" i="8"/>
  <c r="M81" i="8"/>
  <c r="N81" i="8"/>
  <c r="O81" i="8"/>
  <c r="P81" i="8"/>
  <c r="Q81" i="8"/>
  <c r="R81" i="8"/>
  <c r="S81" i="8"/>
  <c r="T81" i="8"/>
  <c r="B82" i="8"/>
  <c r="C82" i="8"/>
  <c r="D82" i="8"/>
  <c r="E82" i="8"/>
  <c r="F82" i="8"/>
  <c r="G82" i="8"/>
  <c r="H82" i="8"/>
  <c r="I82" i="8"/>
  <c r="J82" i="8"/>
  <c r="K82" i="8"/>
  <c r="L82" i="8"/>
  <c r="M82" i="8"/>
  <c r="N82" i="8"/>
  <c r="O82" i="8"/>
  <c r="P82" i="8"/>
  <c r="Q82" i="8"/>
  <c r="R82" i="8"/>
  <c r="S82" i="8"/>
  <c r="T82" i="8"/>
  <c r="B83" i="8"/>
  <c r="C83" i="8"/>
  <c r="D83" i="8"/>
  <c r="E83" i="8"/>
  <c r="F83" i="8"/>
  <c r="G83" i="8"/>
  <c r="H83" i="8"/>
  <c r="I83" i="8"/>
  <c r="J83" i="8"/>
  <c r="K83" i="8"/>
  <c r="L83" i="8"/>
  <c r="M83" i="8"/>
  <c r="N83" i="8"/>
  <c r="O83" i="8"/>
  <c r="P83" i="8"/>
  <c r="Q83" i="8"/>
  <c r="R83" i="8"/>
  <c r="S83" i="8"/>
  <c r="T83" i="8"/>
  <c r="B84" i="8"/>
  <c r="C84" i="8"/>
  <c r="D84" i="8"/>
  <c r="E84" i="8"/>
  <c r="F84" i="8"/>
  <c r="G84" i="8"/>
  <c r="H84" i="8"/>
  <c r="I84" i="8"/>
  <c r="J84" i="8"/>
  <c r="K84" i="8"/>
  <c r="L84" i="8"/>
  <c r="M84" i="8"/>
  <c r="N84" i="8"/>
  <c r="O84" i="8"/>
  <c r="P84" i="8"/>
  <c r="Q84" i="8"/>
  <c r="R84" i="8"/>
  <c r="S84" i="8"/>
  <c r="T84" i="8"/>
  <c r="B85" i="8"/>
  <c r="C85" i="8"/>
  <c r="D85" i="8"/>
  <c r="E85" i="8"/>
  <c r="F85" i="8"/>
  <c r="G85" i="8"/>
  <c r="H85" i="8"/>
  <c r="I85" i="8"/>
  <c r="J85" i="8"/>
  <c r="K85" i="8"/>
  <c r="L85" i="8"/>
  <c r="M85" i="8"/>
  <c r="N85" i="8"/>
  <c r="O85" i="8"/>
  <c r="P85" i="8"/>
  <c r="Q85" i="8"/>
  <c r="R85" i="8"/>
  <c r="S85" i="8"/>
  <c r="T85" i="8"/>
  <c r="B86" i="8"/>
  <c r="C86" i="8"/>
  <c r="D86" i="8"/>
  <c r="E86" i="8"/>
  <c r="F86" i="8"/>
  <c r="G86" i="8"/>
  <c r="H86" i="8"/>
  <c r="I86" i="8"/>
  <c r="J86" i="8"/>
  <c r="K86" i="8"/>
  <c r="L86" i="8"/>
  <c r="M86" i="8"/>
  <c r="N86" i="8"/>
  <c r="O86" i="8"/>
  <c r="P86" i="8"/>
  <c r="Q86" i="8"/>
  <c r="R86" i="8"/>
  <c r="S86" i="8"/>
  <c r="T86" i="8"/>
  <c r="B87" i="8"/>
  <c r="C87" i="8"/>
  <c r="D87" i="8"/>
  <c r="E87" i="8"/>
  <c r="F87" i="8"/>
  <c r="G87" i="8"/>
  <c r="H87" i="8"/>
  <c r="I87" i="8"/>
  <c r="J87" i="8"/>
  <c r="K87" i="8"/>
  <c r="L87" i="8"/>
  <c r="M87" i="8"/>
  <c r="N87" i="8"/>
  <c r="O87" i="8"/>
  <c r="P87" i="8"/>
  <c r="Q87" i="8"/>
  <c r="R87" i="8"/>
  <c r="S87" i="8"/>
  <c r="T87" i="8"/>
  <c r="B88" i="8"/>
  <c r="C88" i="8"/>
  <c r="D88" i="8"/>
  <c r="E88" i="8"/>
  <c r="F88" i="8"/>
  <c r="G88" i="8"/>
  <c r="H88" i="8"/>
  <c r="I88" i="8"/>
  <c r="J88" i="8"/>
  <c r="K88" i="8"/>
  <c r="L88" i="8"/>
  <c r="M88" i="8"/>
  <c r="N88" i="8"/>
  <c r="O88" i="8"/>
  <c r="P88" i="8"/>
  <c r="Q88" i="8"/>
  <c r="R88" i="8"/>
  <c r="S88" i="8"/>
  <c r="T88" i="8"/>
  <c r="B89" i="8"/>
  <c r="C89" i="8"/>
  <c r="D89" i="8"/>
  <c r="E89" i="8"/>
  <c r="F89" i="8"/>
  <c r="G89" i="8"/>
  <c r="H89" i="8"/>
  <c r="I89" i="8"/>
  <c r="J89" i="8"/>
  <c r="K89" i="8"/>
  <c r="L89" i="8"/>
  <c r="M89" i="8"/>
  <c r="N89" i="8"/>
  <c r="O89" i="8"/>
  <c r="P89" i="8"/>
  <c r="Q89" i="8"/>
  <c r="R89" i="8"/>
  <c r="S89" i="8"/>
  <c r="T89" i="8"/>
  <c r="B90" i="8"/>
  <c r="C90" i="8"/>
  <c r="D90" i="8"/>
  <c r="E90" i="8"/>
  <c r="F90" i="8"/>
  <c r="G90" i="8"/>
  <c r="H90" i="8"/>
  <c r="I90" i="8"/>
  <c r="J90" i="8"/>
  <c r="K90" i="8"/>
  <c r="L90" i="8"/>
  <c r="M90" i="8"/>
  <c r="N90" i="8"/>
  <c r="O90" i="8"/>
  <c r="P90" i="8"/>
  <c r="Q90" i="8"/>
  <c r="R90" i="8"/>
  <c r="S90" i="8"/>
  <c r="T90" i="8"/>
  <c r="B91" i="8"/>
  <c r="C91" i="8"/>
  <c r="D91" i="8"/>
  <c r="E91" i="8"/>
  <c r="F91" i="8"/>
  <c r="G91" i="8"/>
  <c r="H91" i="8"/>
  <c r="I91" i="8"/>
  <c r="J91" i="8"/>
  <c r="K91" i="8"/>
  <c r="L91" i="8"/>
  <c r="M91" i="8"/>
  <c r="N91" i="8"/>
  <c r="O91" i="8"/>
  <c r="P91" i="8"/>
  <c r="Q91" i="8"/>
  <c r="R91" i="8"/>
  <c r="S91" i="8"/>
  <c r="T91" i="8"/>
  <c r="B92" i="8"/>
  <c r="C92" i="8"/>
  <c r="D92" i="8"/>
  <c r="E92" i="8"/>
  <c r="F92" i="8"/>
  <c r="G92" i="8"/>
  <c r="H92" i="8"/>
  <c r="I92" i="8"/>
  <c r="J92" i="8"/>
  <c r="K92" i="8"/>
  <c r="L92" i="8"/>
  <c r="M92" i="8"/>
  <c r="N92" i="8"/>
  <c r="O92" i="8"/>
  <c r="P92" i="8"/>
  <c r="Q92" i="8"/>
  <c r="R92" i="8"/>
  <c r="S92" i="8"/>
  <c r="T92" i="8"/>
  <c r="B93" i="8"/>
  <c r="C93" i="8"/>
  <c r="D93" i="8"/>
  <c r="E93" i="8"/>
  <c r="F93" i="8"/>
  <c r="G93" i="8"/>
  <c r="H93" i="8"/>
  <c r="I93" i="8"/>
  <c r="J93" i="8"/>
  <c r="K93" i="8"/>
  <c r="L93" i="8"/>
  <c r="M93" i="8"/>
  <c r="N93" i="8"/>
  <c r="O93" i="8"/>
  <c r="P93" i="8"/>
  <c r="Q93" i="8"/>
  <c r="R93" i="8"/>
  <c r="S93" i="8"/>
  <c r="T93" i="8"/>
  <c r="B94" i="8"/>
  <c r="C94" i="8"/>
  <c r="D94" i="8"/>
  <c r="E94" i="8"/>
  <c r="F94" i="8"/>
  <c r="G94" i="8"/>
  <c r="H94" i="8"/>
  <c r="I94" i="8"/>
  <c r="J94" i="8"/>
  <c r="K94" i="8"/>
  <c r="L94" i="8"/>
  <c r="M94" i="8"/>
  <c r="N94" i="8"/>
  <c r="O94" i="8"/>
  <c r="P94" i="8"/>
  <c r="Q94" i="8"/>
  <c r="R94" i="8"/>
  <c r="S94" i="8"/>
  <c r="T94" i="8"/>
  <c r="B95" i="8"/>
  <c r="C95" i="8"/>
  <c r="D95" i="8"/>
  <c r="E95" i="8"/>
  <c r="F95" i="8"/>
  <c r="G95" i="8"/>
  <c r="H95" i="8"/>
  <c r="I95" i="8"/>
  <c r="J95" i="8"/>
  <c r="K95" i="8"/>
  <c r="L95" i="8"/>
  <c r="M95" i="8"/>
  <c r="N95" i="8"/>
  <c r="O95" i="8"/>
  <c r="P95" i="8"/>
  <c r="Q95" i="8"/>
  <c r="R95" i="8"/>
  <c r="S95" i="8"/>
  <c r="T95" i="8"/>
  <c r="B96" i="8"/>
  <c r="C96" i="8"/>
  <c r="D96" i="8"/>
  <c r="E96" i="8"/>
  <c r="F96" i="8"/>
  <c r="G96" i="8"/>
  <c r="H96" i="8"/>
  <c r="I96" i="8"/>
  <c r="J96" i="8"/>
  <c r="K96" i="8"/>
  <c r="L96" i="8"/>
  <c r="M96" i="8"/>
  <c r="N96" i="8"/>
  <c r="O96" i="8"/>
  <c r="P96" i="8"/>
  <c r="Q96" i="8"/>
  <c r="R96" i="8"/>
  <c r="S96" i="8"/>
  <c r="T96" i="8"/>
  <c r="B97" i="8"/>
  <c r="C97" i="8"/>
  <c r="D97" i="8"/>
  <c r="E97" i="8"/>
  <c r="F97" i="8"/>
  <c r="G97" i="8"/>
  <c r="H97" i="8"/>
  <c r="I97" i="8"/>
  <c r="J97" i="8"/>
  <c r="K97" i="8"/>
  <c r="L97" i="8"/>
  <c r="M97" i="8"/>
  <c r="N97" i="8"/>
  <c r="O97" i="8"/>
  <c r="P97" i="8"/>
  <c r="Q97" i="8"/>
  <c r="R97" i="8"/>
  <c r="S97" i="8"/>
  <c r="T97" i="8"/>
  <c r="B98" i="8"/>
  <c r="C98" i="8"/>
  <c r="D98" i="8"/>
  <c r="E98" i="8"/>
  <c r="F98" i="8"/>
  <c r="G98" i="8"/>
  <c r="H98" i="8"/>
  <c r="I98" i="8"/>
  <c r="J98" i="8"/>
  <c r="K98" i="8"/>
  <c r="L98" i="8"/>
  <c r="M98" i="8"/>
  <c r="N98" i="8"/>
  <c r="O98" i="8"/>
  <c r="P98" i="8"/>
  <c r="Q98" i="8"/>
  <c r="R98" i="8"/>
  <c r="S98" i="8"/>
  <c r="T98" i="8"/>
  <c r="B99" i="8"/>
  <c r="C99" i="8"/>
  <c r="D99" i="8"/>
  <c r="E99" i="8"/>
  <c r="F99" i="8"/>
  <c r="G99" i="8"/>
  <c r="H99" i="8"/>
  <c r="I99" i="8"/>
  <c r="J99" i="8"/>
  <c r="K99" i="8"/>
  <c r="L99" i="8"/>
  <c r="M99" i="8"/>
  <c r="N99" i="8"/>
  <c r="O99" i="8"/>
  <c r="P99" i="8"/>
  <c r="Q99" i="8"/>
  <c r="R99" i="8"/>
  <c r="S99" i="8"/>
  <c r="T99" i="8"/>
  <c r="B100" i="8"/>
  <c r="C100" i="8"/>
  <c r="D100" i="8"/>
  <c r="E100" i="8"/>
  <c r="F100" i="8"/>
  <c r="G100" i="8"/>
  <c r="H100" i="8"/>
  <c r="I100" i="8"/>
  <c r="J100" i="8"/>
  <c r="K100" i="8"/>
  <c r="L100" i="8"/>
  <c r="M100" i="8"/>
  <c r="N100" i="8"/>
  <c r="O100" i="8"/>
  <c r="P100" i="8"/>
  <c r="Q100" i="8"/>
  <c r="R100" i="8"/>
  <c r="S100" i="8"/>
  <c r="T100" i="8"/>
  <c r="B101" i="8"/>
  <c r="C101" i="8"/>
  <c r="D101" i="8"/>
  <c r="E101" i="8"/>
  <c r="F101" i="8"/>
  <c r="G101" i="8"/>
  <c r="H101" i="8"/>
  <c r="I101" i="8"/>
  <c r="J101" i="8"/>
  <c r="K101" i="8"/>
  <c r="L101" i="8"/>
  <c r="M101" i="8"/>
  <c r="N101" i="8"/>
  <c r="O101" i="8"/>
  <c r="P101" i="8"/>
  <c r="Q101" i="8"/>
  <c r="R101" i="8"/>
  <c r="S101" i="8"/>
  <c r="T101" i="8"/>
  <c r="B102" i="8"/>
  <c r="C102" i="8"/>
  <c r="D102" i="8"/>
  <c r="E102" i="8"/>
  <c r="F102" i="8"/>
  <c r="G102" i="8"/>
  <c r="H102" i="8"/>
  <c r="I102" i="8"/>
  <c r="J102" i="8"/>
  <c r="K102" i="8"/>
  <c r="L102" i="8"/>
  <c r="M102" i="8"/>
  <c r="N102" i="8"/>
  <c r="O102" i="8"/>
  <c r="P102" i="8"/>
  <c r="Q102" i="8"/>
  <c r="R102" i="8"/>
  <c r="S102" i="8"/>
  <c r="T102" i="8"/>
  <c r="B103" i="8"/>
  <c r="C103" i="8"/>
  <c r="D103" i="8"/>
  <c r="E103" i="8"/>
  <c r="F103" i="8"/>
  <c r="G103" i="8"/>
  <c r="H103" i="8"/>
  <c r="I103" i="8"/>
  <c r="J103" i="8"/>
  <c r="K103" i="8"/>
  <c r="L103" i="8"/>
  <c r="M103" i="8"/>
  <c r="N103" i="8"/>
  <c r="O103" i="8"/>
  <c r="P103" i="8"/>
  <c r="Q103" i="8"/>
  <c r="R103" i="8"/>
  <c r="S103" i="8"/>
  <c r="T103" i="8"/>
  <c r="B104" i="8"/>
  <c r="C104" i="8"/>
  <c r="D104" i="8"/>
  <c r="E104" i="8"/>
  <c r="F104" i="8"/>
  <c r="G104" i="8"/>
  <c r="H104" i="8"/>
  <c r="I104" i="8"/>
  <c r="J104" i="8"/>
  <c r="K104" i="8"/>
  <c r="L104" i="8"/>
  <c r="M104" i="8"/>
  <c r="N104" i="8"/>
  <c r="O104" i="8"/>
  <c r="P104" i="8"/>
  <c r="Q104" i="8"/>
  <c r="R104" i="8"/>
  <c r="S104" i="8"/>
  <c r="T104" i="8"/>
  <c r="B105" i="8"/>
  <c r="C105" i="8"/>
  <c r="D105" i="8"/>
  <c r="E105" i="8"/>
  <c r="F105" i="8"/>
  <c r="G105" i="8"/>
  <c r="H105" i="8"/>
  <c r="I105" i="8"/>
  <c r="J105" i="8"/>
  <c r="K105" i="8"/>
  <c r="L105" i="8"/>
  <c r="M105" i="8"/>
  <c r="N105" i="8"/>
  <c r="O105" i="8"/>
  <c r="P105" i="8"/>
  <c r="Q105" i="8"/>
  <c r="R105" i="8"/>
  <c r="S105" i="8"/>
  <c r="T105" i="8"/>
</calcChain>
</file>

<file path=xl/sharedStrings.xml><?xml version="1.0" encoding="utf-8"?>
<sst xmlns="http://schemas.openxmlformats.org/spreadsheetml/2006/main" count="787" uniqueCount="235">
  <si>
    <t>2000Q2</t>
  </si>
  <si>
    <t>2000Q3</t>
  </si>
  <si>
    <t>2000Q4</t>
  </si>
  <si>
    <t>2001Q1</t>
  </si>
  <si>
    <t>2001Q2</t>
  </si>
  <si>
    <t>2001Q3</t>
  </si>
  <si>
    <t>2001Q4</t>
  </si>
  <si>
    <t>2002Q1</t>
  </si>
  <si>
    <t>2002Q2</t>
  </si>
  <si>
    <t>2002Q3</t>
  </si>
  <si>
    <t>2002Q4</t>
  </si>
  <si>
    <t>2003Q1</t>
  </si>
  <si>
    <t>2003Q2</t>
  </si>
  <si>
    <t>2003Q3</t>
  </si>
  <si>
    <t>2003Q4</t>
  </si>
  <si>
    <t>2004Q1</t>
  </si>
  <si>
    <t>2004Q2</t>
  </si>
  <si>
    <t>2004Q3</t>
  </si>
  <si>
    <t>2004Q4</t>
  </si>
  <si>
    <t>2005Q1</t>
  </si>
  <si>
    <t>2005Q2</t>
  </si>
  <si>
    <t>2005Q3</t>
  </si>
  <si>
    <t>2005Q4</t>
  </si>
  <si>
    <t>2006Q1</t>
  </si>
  <si>
    <t>2006Q2</t>
  </si>
  <si>
    <t>2006Q3</t>
  </si>
  <si>
    <t>2006Q4</t>
  </si>
  <si>
    <t>2007Q1</t>
  </si>
  <si>
    <t>2007Q2</t>
  </si>
  <si>
    <t>2007Q3</t>
  </si>
  <si>
    <t>2007Q4</t>
  </si>
  <si>
    <t>2008Q1</t>
  </si>
  <si>
    <t>2008Q2</t>
  </si>
  <si>
    <t>2008Q3</t>
  </si>
  <si>
    <t>2008Q4</t>
  </si>
  <si>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</si>
  <si>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</si>
  <si>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</si>
  <si>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</si>
  <si>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</si>
  <si>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</si>
  <si>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</si>
  <si>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</si>
  <si>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</si>
  <si>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</si>
  <si>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</si>
  <si>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</si>
  <si>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</si>
  <si>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</si>
  <si>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</si>
  <si>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</si>
  <si>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</si>
  <si>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</si>
  <si>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</si>
  <si>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</si>
  <si>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2014Q1</t>
  </si>
  <si>
    <t>2014Q2</t>
  </si>
  <si>
    <t>2014Q3</t>
  </si>
  <si>
    <t>2014Q4</t>
  </si>
  <si>
    <t>2015Q1</t>
  </si>
  <si>
    <t>2015Q2</t>
  </si>
  <si>
    <t>2015Q3</t>
  </si>
  <si>
    <t>2015Q4</t>
  </si>
  <si>
    <t>2016Q1</t>
  </si>
  <si>
    <t>2016Q2</t>
  </si>
  <si>
    <t>2016Q3</t>
  </si>
  <si>
    <t>2016Q4</t>
  </si>
  <si>
    <t>2017Q1</t>
  </si>
  <si>
    <t>2017Q2</t>
  </si>
  <si>
    <t>2017Q3</t>
  </si>
  <si>
    <t>2017Q4</t>
  </si>
  <si>
    <t>2018Q1</t>
  </si>
  <si>
    <t>2018Q2</t>
  </si>
  <si>
    <t>2018Q3</t>
  </si>
  <si>
    <t>2018Q4</t>
  </si>
  <si>
    <t>2019Q1</t>
  </si>
  <si>
    <t>2019Q2</t>
  </si>
  <si>
    <t>2019Q3</t>
  </si>
  <si>
    <t>2019Q4</t>
  </si>
  <si>
    <t>2020Q1</t>
  </si>
  <si>
    <t>2020Q2</t>
  </si>
  <si>
    <t>2020Q3</t>
  </si>
  <si>
    <t>2020Q4</t>
  </si>
  <si>
    <t>2021Q1</t>
  </si>
  <si>
    <t>2021Q2</t>
  </si>
  <si>
    <t>2021Q3</t>
  </si>
  <si>
    <t>2021Q4</t>
  </si>
  <si>
    <t>2022Q1</t>
  </si>
  <si>
    <t>2022Q2</t>
  </si>
  <si>
    <t>2022Q3</t>
  </si>
  <si>
    <t>2022Q4</t>
  </si>
  <si>
    <t>2023Q1</t>
  </si>
  <si>
    <t>2023Q2</t>
  </si>
  <si>
    <t>2023Q3</t>
  </si>
  <si>
    <t>2023Q4</t>
  </si>
  <si>
    <t>2024Q1</t>
  </si>
  <si>
    <t>2024Q2</t>
  </si>
  <si>
    <t>2024Q3</t>
  </si>
  <si>
    <t>Date</t>
  </si>
  <si>
    <t>Conditions</t>
  </si>
  <si>
    <t>CPI t0</t>
  </si>
  <si>
    <t>CPI t1</t>
  </si>
  <si>
    <t>CPI t2</t>
  </si>
  <si>
    <t>GDP t0</t>
  </si>
  <si>
    <t>GDP t1</t>
  </si>
  <si>
    <t>Prime t0</t>
  </si>
  <si>
    <t>Prime t1</t>
  </si>
  <si>
    <t>Rand t0</t>
  </si>
  <si>
    <t>Rand t1</t>
  </si>
  <si>
    <t>Wages t0</t>
  </si>
  <si>
    <t>Wages t1</t>
  </si>
  <si>
    <t>10yGB t0</t>
  </si>
  <si>
    <t>10yGB t1</t>
  </si>
  <si>
    <t>M3 t0</t>
  </si>
  <si>
    <t>M3 t1</t>
  </si>
  <si>
    <t>Capacity t0</t>
  </si>
  <si>
    <t>Capacity t1</t>
  </si>
  <si>
    <t>2024Q4</t>
  </si>
  <si>
    <t>Notes</t>
  </si>
  <si>
    <t>Please consult the last page of the individual reports posted on the BER's web page (www.ber.ac.za) for the dates when the surveys were conducted and what historic</t>
  </si>
  <si>
    <t>information was provided to the respondents on the questionnaire.</t>
  </si>
  <si>
    <t>16Q3</t>
  </si>
  <si>
    <t>The survey mode had to be changed from face-to-face to mobile once-off in the third quarter (September) of 2016.</t>
  </si>
  <si>
    <t xml:space="preserve">The BER's household inflation expectation survey is based on personal interviews of 2 500 mainly urban adults. The BER </t>
  </si>
  <si>
    <t>has made use of Nielsen, a reputable international market research firm, to conduct these interviews since the start</t>
  </si>
  <si>
    <t xml:space="preserve">of the survey in 2000. For a number of reasons neither Nielsen nor another service provider conducted such surveys in </t>
  </si>
  <si>
    <t xml:space="preserve">August and September. In order to ensure that some data was collected during the third quarter of 2016 and that a break </t>
  </si>
  <si>
    <t xml:space="preserve">in the long time series did not occur, the BER commissioned Nielsen to conduct a mobile survey of 1 500 adults </t>
  </si>
  <si>
    <t xml:space="preserve">in August. To ensure consistency and comparability, the BER also commissioned Nielsen to conduct both personal </t>
  </si>
  <si>
    <t xml:space="preserve">interviews and a mobile survey in October. With all these results, the BER was able to provide for the mode effect </t>
  </si>
  <si>
    <t>and estimate the third quarter results.</t>
  </si>
  <si>
    <t xml:space="preserve">Unfortunately it was not possible to estimate results for all categories (indicated with "n/a") either because it was </t>
  </si>
  <si>
    <t xml:space="preserve">not covered in or the sample size of the mobile survey at that level of disaggregation was too small. </t>
  </si>
  <si>
    <t>17Q3 &amp; 18Q3</t>
  </si>
  <si>
    <t>No survey was conducted during these quarters. Due to a lack of demand, none of those service providers who conduct face-to-face interviews ran any surveys. The usual survey was run in the fourth quarter. The missing data points were imputed as the average of the second and fourth quarters</t>
  </si>
  <si>
    <t>18Q1</t>
  </si>
  <si>
    <t>The indicator variable for the long-term government bond yield was changed from the R207 to the R186, as the redemption date of the R207 is in 2020 and could, therefore,</t>
  </si>
  <si>
    <t>no longer be regarded as a long-term bond. The change in the bond yield forecasts between the 17Q4 and 18Q1 survey is therefore not entirely due to a change in expectations.</t>
  </si>
  <si>
    <t>19Q1</t>
  </si>
  <si>
    <t>The layout of the table of household inflation expectations were changed to better reflect the change in the wording of the question in 2011Q1 from "for the current calender year" to "over the next 12 months"</t>
  </si>
  <si>
    <t>19Q3</t>
  </si>
  <si>
    <t>Until the second quarter of 2019, the household data was based on face-to-face (F2F) interviews. Due to weak demand, the three service providers in South Africa could not always guarantee surveys with a quarterly frequency between 2016 and 2019. Internationally, the majority of household surveys is based on telephone call surveys. As a result, the BER switched to telephone call surveys in the third quarter of 2019. The results per location (i.e. metro and other urban) are consequently no longer produced. The number of respondents declined from 2 000 - 2 500 for face-to-face interviews to 500 for telephone calls. While the face-to-face surveys are weighted to the population and strict rules for substitution are applied, quota sampling is used for telephone call surveys and the results are not weighted to the population. Non-respondents could increase demographic skews further. The results of the telephone call surveys are likely to be more volatile than face-to-face interviews due to the smaller sample size, non-weighting and treatment of non-respondents. Care should be taken when considering the results of consecutive quarters especially for smaller demographic groups, such as all races other than Blacks, the low-income group and the 50+ age group.</t>
  </si>
  <si>
    <t>20Q2</t>
  </si>
  <si>
    <t xml:space="preserve">The monthly household income ranges have been updated as follows: low (up to R 2 500), lower middle (R2 500 to R7 999), higher middle (R8 000 to R19 999) and high (R20 000+). </t>
  </si>
  <si>
    <t>22Q1</t>
  </si>
  <si>
    <t>Started to survey also households’ inflation expectations during the next 5 years.</t>
  </si>
  <si>
    <t>23Q1</t>
  </si>
  <si>
    <t>The monthly household income ranges have been updated as follows: low (less than R5 000), lower middle (R5 000 to R9 999), higher middle (R10 000 to R19 999) and high (R20 000+).</t>
  </si>
  <si>
    <t>Copyright</t>
  </si>
  <si>
    <t>Disclaimer</t>
  </si>
  <si>
    <t>Although reasonable professional skill, care and diligence are exercised to record and interpret all data correctly, Stellenbosch University, its division BER and the author(s)/editor do not accept any liability for any direct or indirect loss whatsoever that might result from unintentional inaccurate data and interpretations provided by the BER as well as any interpretations by third parties. Stellenbosch University further accepts no liability for the consequences of any decisions or actions taken by any third party on the basis of the data provided on this website. The views, conclusions or opinions contained in this data are those of the BER and do not necessarily reflect those of Stellenbosch University.
Stellenbosch University and its division BER accept no responsibility or liability for the improper operation of this web site (including any associated software).</t>
  </si>
  <si>
    <t>The historical micro database was cleaned, using the original Checkbox data from 2014 onwards:</t>
  </si>
  <si>
    <t>Before 2014, old Access-database archives were used.</t>
  </si>
  <si>
    <t>Data were cleaned for typing errors, decimal point errors, duplicates, alightment errors and outliers.</t>
  </si>
  <si>
    <t>Sectors</t>
  </si>
  <si>
    <t>Key</t>
  </si>
  <si>
    <t>Unit</t>
  </si>
  <si>
    <t>Business confidence</t>
  </si>
  <si>
    <t>%</t>
  </si>
  <si>
    <t>Total</t>
  </si>
  <si>
    <t>Male</t>
  </si>
  <si>
    <t>Female</t>
  </si>
  <si>
    <t>High</t>
  </si>
  <si>
    <t>Higher middle</t>
  </si>
  <si>
    <t>Lower middle</t>
  </si>
  <si>
    <t>Low</t>
  </si>
  <si>
    <t>15-24</t>
  </si>
  <si>
    <t>25-34</t>
  </si>
  <si>
    <t>35-49</t>
  </si>
  <si>
    <t>50+</t>
  </si>
  <si>
    <t>ONE-YEAR EXPECTATIONS</t>
  </si>
  <si>
    <t>FIVE-YEAR EXPECTATIONS</t>
  </si>
  <si>
    <t>Black</t>
  </si>
  <si>
    <t>Coloured</t>
  </si>
  <si>
    <t>Indian</t>
  </si>
  <si>
    <t>White</t>
  </si>
  <si>
    <t>Analysts</t>
  </si>
  <si>
    <t>Trade unions</t>
  </si>
  <si>
    <t>Households</t>
  </si>
  <si>
    <t>Agriculture</t>
  </si>
  <si>
    <t>Manufacturing</t>
  </si>
  <si>
    <t>Wholesale</t>
  </si>
  <si>
    <t>Retail</t>
  </si>
  <si>
    <t>2025Q1</t>
  </si>
  <si>
    <t>2025Q2</t>
  </si>
  <si>
    <t>The old outlier-algorithm applied to Trade union CPI expectations was discarded.</t>
  </si>
  <si>
    <t>25Q1</t>
  </si>
  <si>
    <t>Average (simple average of analsysts, businesses and trade unions)</t>
  </si>
  <si>
    <t>Businesses</t>
  </si>
  <si>
    <t>Services</t>
  </si>
  <si>
    <t>Headline CPI inflation during the current year</t>
  </si>
  <si>
    <t>Headline CPI inflation during the next year</t>
  </si>
  <si>
    <t>Headline CPI inflation during two years from now</t>
  </si>
  <si>
    <t>Headline CPI inflation during the next five years</t>
  </si>
  <si>
    <t>GDP growth during the current year</t>
  </si>
  <si>
    <t>GDP growth during the next year</t>
  </si>
  <si>
    <t>Prime overdraft rate at the end of the current year</t>
  </si>
  <si>
    <t>Prime overdraft rate at the end of the next year</t>
  </si>
  <si>
    <t>Yield on the 10-year government bond at the end of the current year</t>
  </si>
  <si>
    <t>Yield on the 10-year government bond at the end of the next year</t>
  </si>
  <si>
    <t>Rand/US dollar at the end of the current year</t>
  </si>
  <si>
    <t>Rand/US dollar at the end of the next year</t>
  </si>
  <si>
    <t>M3 money supply growth during the current year</t>
  </si>
  <si>
    <t>M3 money supply growth during the next year</t>
  </si>
  <si>
    <t>Salary and wage increase during the current year</t>
  </si>
  <si>
    <t>Salary and wage increase during the next year</t>
  </si>
  <si>
    <t>Percentage utilisation of production capacity in manufacturing during the current year</t>
  </si>
  <si>
    <t>Percentage utilisation of production capacity in manufacturing during the next year</t>
  </si>
  <si>
    <t>Variables of the survey among analysts, businesses and trade unions</t>
  </si>
  <si>
    <t>Variables of the survey among households</t>
  </si>
  <si>
    <t>All households</t>
  </si>
  <si>
    <t>Gender: Men</t>
  </si>
  <si>
    <t>Gender: Woman</t>
  </si>
  <si>
    <t>Propulation group: black</t>
  </si>
  <si>
    <t>Income group: high income</t>
  </si>
  <si>
    <t>Income group: higher middle income</t>
  </si>
  <si>
    <t>Income group: lower middle income</t>
  </si>
  <si>
    <t>Income group: low income</t>
  </si>
  <si>
    <t>Age group: 15-24 years old</t>
  </si>
  <si>
    <t>Age group: 25-34 years old</t>
  </si>
  <si>
    <t>Age group: 35-49 years old</t>
  </si>
  <si>
    <t>Age group: 50 years and older</t>
  </si>
  <si>
    <t xml:space="preserve">Copyright for this data is held by the South African Reserve Bank. Please refer to the SARB/BER if you quote this data. 
Copyright for this data is held by the South African Reserve Bank. The Bureau for Economic Research (BER), a division of Stellenbosch University, conducts the survey and publishes this data on behalf of the Reserve Bank. Although reasonable professional skill, care and diligence are exercised to record and interpret all information correctly, Stellenbosch University, its division BER, the author(s) and the Reserve Bank do not accept any liability for any direct or indirect loss that might result from unintentional inaccurate data and interpretations provided by the BER as well as any interpretations by third parties. Stellenbosch University and the Reserve Bank further accept no liability for the consequences of any decisions or actions taken by any third party on the basis of the data provided. </t>
  </si>
  <si>
    <t>11Q1</t>
  </si>
  <si>
    <t>The wording of the household question changed from expectations for the current calender year to expectations over the next 12 months.</t>
  </si>
  <si>
    <t>CPI 5y</t>
  </si>
  <si>
    <t>Propulation group: coloured</t>
  </si>
  <si>
    <t>Propulation group: Indian/Asian</t>
  </si>
  <si>
    <t>Propulation group: white</t>
  </si>
  <si>
    <t>2025Q3</t>
  </si>
  <si>
    <t>2025Q4</t>
  </si>
  <si>
    <t>2026Q1</t>
  </si>
  <si>
    <t>2026Q2</t>
  </si>
  <si>
    <t>2026Q3</t>
  </si>
  <si>
    <t>2026Q4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</si>
</sst>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dd/yyyy\ hh:mm:ss"/>
    <numFmt numFmtId="165" formatCode="0.0"/>
    <numFmt numFmtId="174" formatCode="_ * #,##0.00_ ;_ * \-#,##0.00_ ;_ * &quot;-&quot;??_ ;_ @_ "/>
  </numFmts>
  <fonts count="19" x14ac:knownFonts="1">
    <font>
      <sz val="10"/>
      <name val="Arial"/>
    </font>
    <font>
      <sz val="10"/>
      <name val="Arial"/>
      <family val="2"/>
    </font>
    <font>
      <sz val="10"/>
      <name val="Calibri"/>
      <family val="2"/>
    </font>
    <font>
      <sz val="8"/>
      <name val="Arial"/>
      <family val="2"/>
    </font>
    <font>
      <sz val="11"/>
      <name val="Calibri"/>
      <family val="2"/>
    </font>
    <font>
      <b/>
      <sz val="11"/>
      <color indexed="56"/>
      <name val="Calibri"/>
      <family val="2"/>
    </font>
    <font>
      <sz val="11"/>
      <color indexed="56"/>
      <name val="Calibri"/>
      <family val="2"/>
    </font>
    <font>
      <sz val="8"/>
      <name val="Calibri"/>
      <family val="2"/>
    </font>
    <font>
      <b/>
      <sz val="11"/>
      <name val="Calibri"/>
      <family val="2"/>
    </font>
    <font>
      <sz val="8"/>
      <name val="Arial"/>
      <family val="2"/>
    </font>
    <font>
      <sz val="11"/>
      <color indexed="8"/>
      <name val="Calibri"/>
      <family val="2"/>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font>
    <font>
      <sz val="11"/>
      <color theme="1"/>
      <name val="Calibri"/>
      <family val="2"/>
    </font>
    <font>
      <b/>
      <sz val="11"/>
      <color theme="0"/>
      <name val="Calibri"/>
      <family val="2"/>
    </font>
    <font>
      <sz val="11"/>
      <name val="Calibri"/>
      <family val="2"/>
      <scheme val="minor"/>
    </font>
    <font>
      <i/>
      <sz val="11"/>
      <color theme="1"/>
      <name val="Calibri"/>
      <family val="2"/>
      <scheme val="minor"/>
    </font>
  </fonts>
  <fills count="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4"/>
        <bgColor indexed="64"/>
      </patternFill>
    </fill>
  </fills>
  <borders count="9">
    <border>
      <left/>
      <right/>
      <top/>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top/>
      <bottom/>
      <diagonal/>
    </border>
    <border>
      <left/>
      <right style="medium">
        <color indexed="23"/>
      </right>
      <top/>
      <bottom/>
      <diagonal/>
    </border>
    <border>
      <left style="medium">
        <color indexed="23"/>
      </left>
      <right/>
      <top/>
      <bottom style="medium">
        <color indexed="23"/>
      </bottom>
      <diagonal/>
    </border>
    <border>
      <left/>
      <right/>
      <top/>
      <bottom style="medium">
        <color indexed="23"/>
      </bottom>
      <diagonal/>
    </border>
    <border>
      <left/>
      <right style="medium">
        <color indexed="23"/>
      </right>
      <top/>
      <bottom style="medium">
        <color indexed="23"/>
      </bottom>
      <diagonal/>
    </border>
  </borders>
  <cellStyleXfs count="11">
    <xf numFmtId="0" fontId="0" fillId="0" borderId="0"/>
    <xf numFmtId="174" fontId="10" fillId="0" borderId="0" applyFont="0" applyFill="0" applyBorder="0" applyAlignment="0" applyProtection="0"/>
    <xf numFmtId="0" fontId="3" fillId="0" borderId="0">
      <alignment vertical="top"/>
    </xf>
    <xf numFmtId="0" fontId="11" fillId="0" borderId="0"/>
    <xf numFmtId="0" fontId="3" fillId="0" borderId="0">
      <alignment vertical="top"/>
    </xf>
    <xf numFmtId="0" fontId="11" fillId="0" borderId="0"/>
    <xf numFmtId="0" fontId="1" fillId="0" borderId="0" applyNumberFormat="0" applyFont="0" applyFill="0" applyBorder="0" applyProtection="0">
      <alignment wrapText="1"/>
    </xf>
    <xf numFmtId="164" fontId="1" fillId="0" borderId="0" applyFont="0" applyFill="0" applyBorder="0" applyProtection="0">
      <alignment wrapText="1"/>
    </xf>
    <xf numFmtId="0" fontId="1" fillId="2" borderId="0" applyNumberFormat="0" applyFont="0" applyBorder="0" applyProtection="0">
      <alignment wrapText="1"/>
    </xf>
    <xf numFmtId="0" fontId="1" fillId="0" borderId="0" applyNumberFormat="0" applyFont="0" applyFill="0" applyBorder="0" applyProtection="0">
      <alignment wrapText="1"/>
    </xf>
    <xf numFmtId="0" fontId="1" fillId="0" borderId="0" applyNumberFormat="0" applyFont="0" applyFill="0" applyBorder="0" applyProtection="0">
      <alignment wrapText="1"/>
    </xf>
  </cellStyleXfs>
  <cellXfs count="50">
    <xf numFmtId="0" fontId="0" fillId="0" borderId="0" xfId="0"/>
    <xf numFmtId="0" fontId="4" fillId="3" borderId="0" xfId="2" applyFont="1" applyFill="1" applyAlignment="1"/>
    <xf numFmtId="0" fontId="2" fillId="3" borderId="0" xfId="0" applyFont="1" applyFill="1"/>
    <xf numFmtId="0" fontId="4" fillId="3" borderId="1" xfId="2" applyFont="1" applyFill="1" applyBorder="1" applyAlignment="1"/>
    <xf numFmtId="0" fontId="4" fillId="3" borderId="2" xfId="2" applyFont="1" applyFill="1" applyBorder="1" applyAlignment="1"/>
    <xf numFmtId="0" fontId="4" fillId="3" borderId="3" xfId="2" applyFont="1" applyFill="1" applyBorder="1" applyAlignment="1"/>
    <xf numFmtId="0" fontId="5" fillId="3" borderId="4" xfId="2" applyFont="1" applyFill="1" applyBorder="1" applyAlignment="1"/>
    <xf numFmtId="0" fontId="6" fillId="3" borderId="0" xfId="2" applyFont="1" applyFill="1" applyAlignment="1"/>
    <xf numFmtId="0" fontId="6" fillId="3" borderId="5" xfId="2" applyFont="1" applyFill="1" applyBorder="1" applyAlignment="1"/>
    <xf numFmtId="0" fontId="7" fillId="3" borderId="0" xfId="2" applyFont="1" applyFill="1" applyAlignment="1"/>
    <xf numFmtId="0" fontId="14" fillId="4" borderId="0" xfId="5" applyFont="1" applyFill="1"/>
    <xf numFmtId="0" fontId="12" fillId="4" borderId="0" xfId="5" applyFont="1" applyFill="1"/>
    <xf numFmtId="0" fontId="15" fillId="0" borderId="0" xfId="5" applyFont="1"/>
    <xf numFmtId="0" fontId="11" fillId="0" borderId="0" xfId="5"/>
    <xf numFmtId="0" fontId="13" fillId="0" borderId="0" xfId="5" applyFont="1"/>
    <xf numFmtId="0" fontId="16" fillId="4" borderId="0" xfId="5" applyFont="1" applyFill="1"/>
    <xf numFmtId="49" fontId="11" fillId="0" borderId="0" xfId="5" applyNumberFormat="1"/>
    <xf numFmtId="49" fontId="17" fillId="0" borderId="0" xfId="5" applyNumberFormat="1" applyFont="1"/>
    <xf numFmtId="165" fontId="4" fillId="2" borderId="0" xfId="8" applyNumberFormat="1" applyFont="1" applyAlignment="1">
      <alignment horizontal="left"/>
    </xf>
    <xf numFmtId="1" fontId="4" fillId="2" borderId="0" xfId="8" applyNumberFormat="1" applyFont="1" applyAlignment="1">
      <alignment horizontal="left"/>
    </xf>
    <xf numFmtId="2" fontId="4" fillId="2" borderId="0" xfId="8" applyNumberFormat="1" applyFont="1" applyAlignment="1">
      <alignment horizontal="left"/>
    </xf>
    <xf numFmtId="2" fontId="4" fillId="0" borderId="0" xfId="10" applyNumberFormat="1" applyFont="1">
      <alignment wrapText="1"/>
    </xf>
    <xf numFmtId="2" fontId="4" fillId="0" borderId="0" xfId="0" applyNumberFormat="1" applyFont="1"/>
    <xf numFmtId="165" fontId="4" fillId="0" borderId="0" xfId="0" applyNumberFormat="1" applyFont="1"/>
    <xf numFmtId="1" fontId="4" fillId="0" borderId="0" xfId="0" applyNumberFormat="1" applyFont="1"/>
    <xf numFmtId="2" fontId="4" fillId="0" borderId="0" xfId="9" applyNumberFormat="1" applyFont="1">
      <alignment wrapText="1"/>
    </xf>
    <xf numFmtId="165" fontId="4" fillId="0" borderId="0" xfId="9" applyNumberFormat="1" applyFont="1">
      <alignment wrapText="1"/>
    </xf>
    <xf numFmtId="1" fontId="4" fillId="0" borderId="0" xfId="9" applyNumberFormat="1" applyFont="1">
      <alignment wrapText="1"/>
    </xf>
    <xf numFmtId="165" fontId="4" fillId="0" borderId="0" xfId="0" applyNumberFormat="1" applyFont="1" applyAlignment="1">
      <alignment horizontal="left"/>
    </xf>
    <xf numFmtId="2" fontId="4" fillId="0" borderId="0" xfId="0" applyNumberFormat="1" applyFont="1" applyFill="1" applyAlignment="1">
      <alignment horizontal="left"/>
    </xf>
    <xf numFmtId="2" fontId="4" fillId="2" borderId="0" xfId="8" applyNumberFormat="1" applyFont="1" applyAlignment="1"/>
    <xf numFmtId="2" fontId="8" fillId="2" borderId="0" xfId="8" applyNumberFormat="1" applyFont="1" applyAlignment="1"/>
    <xf numFmtId="165" fontId="4" fillId="2" borderId="0" xfId="8" applyNumberFormat="1" applyFont="1" applyAlignment="1"/>
    <xf numFmtId="2" fontId="4" fillId="0" borderId="0" xfId="8" applyNumberFormat="1" applyFont="1" applyFill="1" applyAlignment="1"/>
    <xf numFmtId="2" fontId="8" fillId="0" borderId="0" xfId="8" applyNumberFormat="1" applyFont="1" applyFill="1" applyAlignment="1"/>
    <xf numFmtId="165" fontId="4" fillId="0" borderId="0" xfId="8" applyNumberFormat="1" applyFont="1" applyFill="1" applyAlignment="1"/>
    <xf numFmtId="165" fontId="4" fillId="0" borderId="0" xfId="8" applyNumberFormat="1" applyFont="1" applyFill="1" applyAlignment="1">
      <alignment horizontal="left"/>
    </xf>
    <xf numFmtId="2" fontId="4" fillId="0" borderId="0" xfId="0" applyNumberFormat="1" applyFont="1" applyFill="1"/>
    <xf numFmtId="2" fontId="0" fillId="0" borderId="0" xfId="0" applyNumberFormat="1"/>
    <xf numFmtId="165" fontId="0" fillId="0" borderId="0" xfId="0" applyNumberFormat="1"/>
    <xf numFmtId="0" fontId="18" fillId="0" borderId="0" xfId="5" applyFont="1" applyAlignment="1">
      <alignment horizontal="left" indent="1"/>
    </xf>
    <xf numFmtId="0" fontId="8" fillId="3" borderId="0" xfId="0" applyFont="1" applyFill="1" applyAlignment="1"/>
    <xf numFmtId="0" fontId="4" fillId="3" borderId="0" xfId="0" applyFont="1" applyFill="1" applyAlignment="1"/>
    <xf numFmtId="0" fontId="6" fillId="3" borderId="4" xfId="2" applyFont="1" applyFill="1" applyBorder="1" applyAlignment="1">
      <alignment horizontal="left" vertical="top" wrapText="1"/>
    </xf>
    <xf numFmtId="0" fontId="6" fillId="3" borderId="0" xfId="2" applyFont="1" applyFill="1" applyAlignment="1">
      <alignment horizontal="left" vertical="top"/>
    </xf>
    <xf numFmtId="0" fontId="6" fillId="3" borderId="5" xfId="2" applyFont="1" applyFill="1" applyBorder="1" applyAlignment="1">
      <alignment horizontal="left" vertical="top"/>
    </xf>
    <xf numFmtId="0" fontId="6" fillId="3" borderId="4" xfId="2" applyFont="1" applyFill="1" applyBorder="1" applyAlignment="1">
      <alignment horizontal="left" vertical="top"/>
    </xf>
    <xf numFmtId="0" fontId="6" fillId="3" borderId="6" xfId="2" applyFont="1" applyFill="1" applyBorder="1" applyAlignment="1">
      <alignment horizontal="left" vertical="top"/>
    </xf>
    <xf numFmtId="0" fontId="6" fillId="3" borderId="7" xfId="2" applyFont="1" applyFill="1" applyBorder="1" applyAlignment="1">
      <alignment horizontal="left" vertical="top"/>
    </xf>
    <xf numFmtId="0" fontId="6" fillId="3" borderId="8" xfId="2" applyFont="1" applyFill="1" applyBorder="1" applyAlignment="1">
      <alignment horizontal="left" vertical="top"/>
    </xf>
  </cellXfs>
  <cellStyles count="11">
    <cellStyle name="Comma 2 2" xfId="1" xr:uid="{14FBC179-E0A1-439A-9CA0-013CFEFCAAAD}"/>
    <cellStyle name="Normaal" xfId="0" builtinId="0"/>
    <cellStyle name="Normal 2" xfId="2" xr:uid="{D62B46A7-D574-41B5-BA1F-D1919991EA5B}"/>
    <cellStyle name="Normal 2 2" xfId="3" xr:uid="{E4A5C074-48FF-407C-B12A-C30BD01497E6}"/>
    <cellStyle name="Normal 2 2 2" xfId="4" xr:uid="{51D01772-5F13-438C-B04C-00DBBF1C4F00}"/>
    <cellStyle name="Normal 3" xfId="5" xr:uid="{FA44C1BD-7993-4366-A65F-1DCF0847A65B}"/>
    <cellStyle name="XLConnect.Boolean" xfId="6" xr:uid="{59BE43DE-3D60-45EC-B57D-51319A00CB0A}"/>
    <cellStyle name="XLConnect.DateTime" xfId="7" xr:uid="{0A3D8733-23E9-467C-A498-7ED7C2821AD4}"/>
    <cellStyle name="XLConnect.Header" xfId="8" xr:uid="{8D5A75D9-DECF-4665-B423-FF58347E75B8}"/>
    <cellStyle name="XLConnect.Numeric" xfId="9" xr:uid="{E069E753-E844-4CC9-9B4D-3C205BFA9663}"/>
    <cellStyle name="XLConnect.String" xfId="10" xr:uid="{4E2CF0EA-83E0-4F9C-BA62-6AFEC425805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266700</xdr:colOff>
      <xdr:row>2</xdr:row>
      <xdr:rowOff>0</xdr:rowOff>
    </xdr:from>
    <xdr:to>
      <xdr:col>5</xdr:col>
      <xdr:colOff>171450</xdr:colOff>
      <xdr:row>9</xdr:row>
      <xdr:rowOff>76200</xdr:rowOff>
    </xdr:to>
    <xdr:pic>
      <xdr:nvPicPr>
        <xdr:cNvPr id="2782" name="Graphic 16">
          <a:extLst>
            <a:ext uri="{FF2B5EF4-FFF2-40B4-BE49-F238E27FC236}">
              <a16:creationId xmlns:a16="http://schemas.microsoft.com/office/drawing/2014/main" id="{5570B7CC-0706-F7AB-B973-53325A2ED4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 y="381000"/>
          <a:ext cx="3476625" cy="140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438150</xdr:colOff>
      <xdr:row>1</xdr:row>
      <xdr:rowOff>171450</xdr:rowOff>
    </xdr:from>
    <xdr:to>
      <xdr:col>10</xdr:col>
      <xdr:colOff>695325</xdr:colOff>
      <xdr:row>9</xdr:row>
      <xdr:rowOff>38100</xdr:rowOff>
    </xdr:to>
    <xdr:pic>
      <xdr:nvPicPr>
        <xdr:cNvPr id="2783" name="Prent 2">
          <a:extLst>
            <a:ext uri="{FF2B5EF4-FFF2-40B4-BE49-F238E27FC236}">
              <a16:creationId xmlns:a16="http://schemas.microsoft.com/office/drawing/2014/main" id="{EA0DBB73-0F6F-1951-243A-7E979092149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38775" y="361950"/>
          <a:ext cx="240030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BER 2023">
  <a:themeElements>
    <a:clrScheme name="Custom 1 1">
      <a:dk1>
        <a:srgbClr val="000000"/>
      </a:dk1>
      <a:lt1>
        <a:srgbClr val="FFFFFF"/>
      </a:lt1>
      <a:dk2>
        <a:srgbClr val="002E60"/>
      </a:dk2>
      <a:lt2>
        <a:srgbClr val="E6E6E6"/>
      </a:lt2>
      <a:accent1>
        <a:srgbClr val="0054C2"/>
      </a:accent1>
      <a:accent2>
        <a:srgbClr val="FF790F"/>
      </a:accent2>
      <a:accent3>
        <a:srgbClr val="B79961"/>
      </a:accent3>
      <a:accent4>
        <a:srgbClr val="61223B"/>
      </a:accent4>
      <a:accent5>
        <a:srgbClr val="1173FF"/>
      </a:accent5>
      <a:accent6>
        <a:srgbClr val="002E5F"/>
      </a:accent6>
      <a:hlink>
        <a:srgbClr val="0E75FF"/>
      </a:hlink>
      <a:folHlink>
        <a:srgbClr val="61213A"/>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7BDBD-2F32-4295-88F1-BD5808BC662F}">
  <sheetPr codeName="Blad3">
    <tabColor rgb="FFFF0000"/>
  </sheetPr>
  <dimension ref="A1:M34"/>
  <sheetViews>
    <sheetView tabSelected="1" workbookViewId="0">
      <selection activeCell="A70" sqref="A70"/>
    </sheetView>
  </sheetViews>
  <sheetFormatPr defaultColWidth="10.7109375" defaultRowHeight="15" customHeight="1" x14ac:dyDescent="0.2"/>
  <cols>
    <col min="1" max="13" width="10.7109375" style="9" customWidth="1"/>
    <col min="14" max="16384" width="10.7109375" style="2"/>
  </cols>
  <sheetData>
    <row r="1" spans="1:13" ht="15" customHeight="1" x14ac:dyDescent="0.25">
      <c r="A1" s="1"/>
      <c r="B1" s="1"/>
      <c r="C1" s="1"/>
      <c r="D1" s="1"/>
      <c r="E1" s="1"/>
      <c r="F1" s="1"/>
      <c r="G1" s="1"/>
      <c r="H1" s="1"/>
      <c r="I1" s="1"/>
      <c r="J1" s="1"/>
      <c r="K1" s="1"/>
      <c r="L1" s="1"/>
      <c r="M1" s="1"/>
    </row>
    <row r="2" spans="1:13" ht="15" customHeight="1" x14ac:dyDescent="0.25">
      <c r="A2" s="1"/>
      <c r="B2" s="1"/>
      <c r="C2" s="1"/>
      <c r="D2" s="1"/>
      <c r="E2" s="1"/>
      <c r="F2" s="1"/>
      <c r="G2" s="1"/>
      <c r="H2" s="1"/>
      <c r="I2" s="1"/>
      <c r="J2" s="1"/>
      <c r="K2" s="1"/>
      <c r="L2" s="1"/>
      <c r="M2" s="1"/>
    </row>
    <row r="3" spans="1:13" ht="15" customHeight="1" x14ac:dyDescent="0.25">
      <c r="A3" s="1"/>
      <c r="B3" s="1"/>
      <c r="C3" s="1"/>
      <c r="D3" s="1"/>
      <c r="E3" s="1"/>
      <c r="F3" s="1"/>
      <c r="G3" s="1"/>
      <c r="H3" s="1"/>
      <c r="I3" s="1"/>
      <c r="J3" s="1"/>
      <c r="K3" s="1"/>
      <c r="L3" s="1"/>
      <c r="M3" s="1"/>
    </row>
    <row r="4" spans="1:13" ht="15" customHeight="1" x14ac:dyDescent="0.25">
      <c r="A4" s="1"/>
      <c r="B4" s="1"/>
      <c r="C4" s="1"/>
      <c r="D4" s="1"/>
      <c r="E4" s="1"/>
      <c r="F4" s="1"/>
      <c r="G4" s="1"/>
      <c r="H4" s="1"/>
      <c r="I4" s="1"/>
      <c r="J4" s="1"/>
      <c r="K4" s="1"/>
      <c r="L4" s="1"/>
      <c r="M4" s="1"/>
    </row>
    <row r="5" spans="1:13" ht="15" customHeight="1" x14ac:dyDescent="0.25">
      <c r="A5" s="1"/>
      <c r="B5" s="1"/>
      <c r="C5" s="1"/>
      <c r="D5" s="1"/>
      <c r="E5" s="1"/>
      <c r="F5" s="1"/>
      <c r="G5" s="1"/>
      <c r="H5" s="1"/>
      <c r="I5" s="1"/>
      <c r="J5" s="1"/>
      <c r="K5" s="1"/>
      <c r="L5" s="1"/>
      <c r="M5" s="1"/>
    </row>
    <row r="6" spans="1:13" ht="15" customHeight="1" x14ac:dyDescent="0.25">
      <c r="A6" s="1"/>
      <c r="B6" s="1"/>
      <c r="C6" s="1"/>
      <c r="D6" s="1"/>
      <c r="E6" s="1"/>
      <c r="F6" s="1"/>
      <c r="G6" s="1"/>
      <c r="H6" s="1"/>
      <c r="I6" s="1"/>
      <c r="J6" s="1"/>
      <c r="K6" s="1"/>
      <c r="L6" s="1"/>
      <c r="M6" s="1"/>
    </row>
    <row r="7" spans="1:13" ht="15" customHeight="1" x14ac:dyDescent="0.25">
      <c r="A7" s="1"/>
      <c r="B7" s="1"/>
      <c r="C7" s="1"/>
      <c r="D7" s="1"/>
      <c r="E7" s="1"/>
      <c r="F7" s="1"/>
      <c r="G7" s="1"/>
      <c r="H7" s="1"/>
      <c r="I7" s="1"/>
      <c r="J7" s="1"/>
      <c r="K7" s="1"/>
      <c r="L7" s="1"/>
      <c r="M7" s="1"/>
    </row>
    <row r="8" spans="1:13" ht="15" customHeight="1" x14ac:dyDescent="0.25">
      <c r="A8" s="1"/>
      <c r="B8" s="1"/>
      <c r="C8" s="1"/>
      <c r="D8" s="1"/>
      <c r="E8" s="1"/>
      <c r="F8" s="1"/>
      <c r="G8" s="1"/>
      <c r="H8" s="1"/>
      <c r="I8" s="1"/>
      <c r="J8" s="1"/>
      <c r="K8" s="1"/>
      <c r="L8" s="1"/>
      <c r="M8" s="1"/>
    </row>
    <row r="9" spans="1:13" ht="15" customHeight="1" x14ac:dyDescent="0.25">
      <c r="A9" s="1"/>
      <c r="B9" s="1"/>
      <c r="C9" s="1"/>
      <c r="D9" s="1"/>
      <c r="E9" s="1"/>
      <c r="F9" s="1"/>
      <c r="G9" s="1"/>
      <c r="H9" s="1"/>
      <c r="I9" s="1"/>
      <c r="J9" s="1"/>
      <c r="K9" s="1"/>
      <c r="L9" s="1"/>
      <c r="M9" s="1"/>
    </row>
    <row r="10" spans="1:13" ht="15" customHeight="1" x14ac:dyDescent="0.25">
      <c r="A10" s="1"/>
      <c r="B10" s="1"/>
      <c r="C10" s="1"/>
      <c r="D10" s="1"/>
      <c r="E10" s="1"/>
      <c r="F10" s="1"/>
      <c r="G10" s="1"/>
      <c r="H10" s="1"/>
      <c r="I10" s="1"/>
      <c r="J10" s="1"/>
      <c r="K10" s="1"/>
      <c r="L10" s="1"/>
      <c r="M10" s="1"/>
    </row>
    <row r="11" spans="1:13" ht="15" customHeight="1" thickBot="1" x14ac:dyDescent="0.3">
      <c r="A11" s="1"/>
      <c r="B11" s="1"/>
      <c r="C11" s="1"/>
      <c r="D11" s="1"/>
      <c r="E11" s="1"/>
      <c r="F11" s="1"/>
      <c r="G11" s="1"/>
      <c r="H11" s="1"/>
      <c r="I11" s="1"/>
      <c r="J11" s="1"/>
      <c r="K11" s="1"/>
      <c r="L11" s="1"/>
      <c r="M11" s="1"/>
    </row>
    <row r="12" spans="1:13" ht="15" customHeight="1" x14ac:dyDescent="0.25">
      <c r="A12" s="1"/>
      <c r="B12" s="3"/>
      <c r="C12" s="4"/>
      <c r="D12" s="4"/>
      <c r="E12" s="4"/>
      <c r="F12" s="4"/>
      <c r="G12" s="4"/>
      <c r="H12" s="4"/>
      <c r="I12" s="4"/>
      <c r="J12" s="4"/>
      <c r="K12" s="5"/>
      <c r="L12" s="1"/>
      <c r="M12" s="1"/>
    </row>
    <row r="13" spans="1:13" ht="15" customHeight="1" x14ac:dyDescent="0.25">
      <c r="A13" s="1"/>
      <c r="B13" s="6" t="s">
        <v>148</v>
      </c>
      <c r="C13" s="7"/>
      <c r="D13" s="7"/>
      <c r="E13" s="7"/>
      <c r="F13" s="7"/>
      <c r="G13" s="7"/>
      <c r="H13" s="7"/>
      <c r="I13" s="7"/>
      <c r="J13" s="7"/>
      <c r="K13" s="8"/>
      <c r="L13" s="1"/>
      <c r="M13" s="1"/>
    </row>
    <row r="14" spans="1:13" ht="15" customHeight="1" x14ac:dyDescent="0.25">
      <c r="A14" s="1"/>
      <c r="B14" s="43" t="s">
        <v>222</v>
      </c>
      <c r="C14" s="44"/>
      <c r="D14" s="44"/>
      <c r="E14" s="44"/>
      <c r="F14" s="44"/>
      <c r="G14" s="44"/>
      <c r="H14" s="44"/>
      <c r="I14" s="44"/>
      <c r="J14" s="44"/>
      <c r="K14" s="45"/>
      <c r="L14" s="1"/>
      <c r="M14" s="1"/>
    </row>
    <row r="15" spans="1:13" ht="15" customHeight="1" x14ac:dyDescent="0.25">
      <c r="A15" s="1"/>
      <c r="B15" s="46"/>
      <c r="C15" s="44"/>
      <c r="D15" s="44"/>
      <c r="E15" s="44"/>
      <c r="F15" s="44"/>
      <c r="G15" s="44"/>
      <c r="H15" s="44"/>
      <c r="I15" s="44"/>
      <c r="J15" s="44"/>
      <c r="K15" s="45"/>
      <c r="L15" s="1"/>
      <c r="M15" s="1"/>
    </row>
    <row r="16" spans="1:13" ht="15" customHeight="1" x14ac:dyDescent="0.25">
      <c r="A16" s="1"/>
      <c r="B16" s="46"/>
      <c r="C16" s="44"/>
      <c r="D16" s="44"/>
      <c r="E16" s="44"/>
      <c r="F16" s="44"/>
      <c r="G16" s="44"/>
      <c r="H16" s="44"/>
      <c r="I16" s="44"/>
      <c r="J16" s="44"/>
      <c r="K16" s="45"/>
      <c r="L16" s="1"/>
      <c r="M16" s="1"/>
    </row>
    <row r="17" spans="1:13" ht="15" customHeight="1" x14ac:dyDescent="0.25">
      <c r="A17" s="1"/>
      <c r="B17" s="46"/>
      <c r="C17" s="44"/>
      <c r="D17" s="44"/>
      <c r="E17" s="44"/>
      <c r="F17" s="44"/>
      <c r="G17" s="44"/>
      <c r="H17" s="44"/>
      <c r="I17" s="44"/>
      <c r="J17" s="44"/>
      <c r="K17" s="45"/>
      <c r="L17" s="1"/>
      <c r="M17" s="1"/>
    </row>
    <row r="18" spans="1:13" ht="15" customHeight="1" x14ac:dyDescent="0.25">
      <c r="A18" s="1"/>
      <c r="B18" s="46"/>
      <c r="C18" s="44"/>
      <c r="D18" s="44"/>
      <c r="E18" s="44"/>
      <c r="F18" s="44"/>
      <c r="G18" s="44"/>
      <c r="H18" s="44"/>
      <c r="I18" s="44"/>
      <c r="J18" s="44"/>
      <c r="K18" s="45"/>
      <c r="L18" s="1"/>
      <c r="M18" s="1"/>
    </row>
    <row r="19" spans="1:13" ht="15" customHeight="1" x14ac:dyDescent="0.25">
      <c r="A19" s="1"/>
      <c r="B19" s="46"/>
      <c r="C19" s="44"/>
      <c r="D19" s="44"/>
      <c r="E19" s="44"/>
      <c r="F19" s="44"/>
      <c r="G19" s="44"/>
      <c r="H19" s="44"/>
      <c r="I19" s="44"/>
      <c r="J19" s="44"/>
      <c r="K19" s="45"/>
      <c r="L19" s="1"/>
      <c r="M19" s="1"/>
    </row>
    <row r="20" spans="1:13" ht="15" customHeight="1" x14ac:dyDescent="0.25">
      <c r="A20" s="1"/>
      <c r="B20" s="46"/>
      <c r="C20" s="44"/>
      <c r="D20" s="44"/>
      <c r="E20" s="44"/>
      <c r="F20" s="44"/>
      <c r="G20" s="44"/>
      <c r="H20" s="44"/>
      <c r="I20" s="44"/>
      <c r="J20" s="44"/>
      <c r="K20" s="45"/>
      <c r="L20" s="1"/>
      <c r="M20" s="1"/>
    </row>
    <row r="21" spans="1:13" ht="15" customHeight="1" x14ac:dyDescent="0.25">
      <c r="A21" s="1"/>
      <c r="B21" s="46"/>
      <c r="C21" s="44"/>
      <c r="D21" s="44"/>
      <c r="E21" s="44"/>
      <c r="F21" s="44"/>
      <c r="G21" s="44"/>
      <c r="H21" s="44"/>
      <c r="I21" s="44"/>
      <c r="J21" s="44"/>
      <c r="K21" s="45"/>
      <c r="L21" s="1"/>
      <c r="M21" s="1"/>
    </row>
    <row r="22" spans="1:13" ht="15" customHeight="1" x14ac:dyDescent="0.25">
      <c r="A22" s="1"/>
      <c r="B22" s="46"/>
      <c r="C22" s="44"/>
      <c r="D22" s="44"/>
      <c r="E22" s="44"/>
      <c r="F22" s="44"/>
      <c r="G22" s="44"/>
      <c r="H22" s="44"/>
      <c r="I22" s="44"/>
      <c r="J22" s="44"/>
      <c r="K22" s="45"/>
      <c r="L22" s="1"/>
      <c r="M22" s="1"/>
    </row>
    <row r="23" spans="1:13" ht="15" customHeight="1" thickBot="1" x14ac:dyDescent="0.3">
      <c r="A23" s="1"/>
      <c r="B23" s="47"/>
      <c r="C23" s="48"/>
      <c r="D23" s="48"/>
      <c r="E23" s="48"/>
      <c r="F23" s="48"/>
      <c r="G23" s="48"/>
      <c r="H23" s="48"/>
      <c r="I23" s="48"/>
      <c r="J23" s="48"/>
      <c r="K23" s="49"/>
      <c r="L23" s="1"/>
      <c r="M23" s="1"/>
    </row>
    <row r="24" spans="1:13" ht="15" customHeight="1" x14ac:dyDescent="0.25">
      <c r="A24" s="1"/>
      <c r="B24" s="6" t="s">
        <v>149</v>
      </c>
      <c r="C24" s="7"/>
      <c r="D24" s="7"/>
      <c r="E24" s="7"/>
      <c r="F24" s="7"/>
      <c r="G24" s="7"/>
      <c r="H24" s="7"/>
      <c r="I24" s="7"/>
      <c r="J24" s="7"/>
      <c r="K24" s="8"/>
      <c r="L24" s="1"/>
      <c r="M24" s="1"/>
    </row>
    <row r="25" spans="1:13" ht="15" customHeight="1" x14ac:dyDescent="0.25">
      <c r="A25" s="1"/>
      <c r="B25" s="43" t="s">
        <v>150</v>
      </c>
      <c r="C25" s="44"/>
      <c r="D25" s="44"/>
      <c r="E25" s="44"/>
      <c r="F25" s="44"/>
      <c r="G25" s="44"/>
      <c r="H25" s="44"/>
      <c r="I25" s="44"/>
      <c r="J25" s="44"/>
      <c r="K25" s="45"/>
      <c r="L25" s="1"/>
      <c r="M25" s="1"/>
    </row>
    <row r="26" spans="1:13" ht="15" customHeight="1" x14ac:dyDescent="0.25">
      <c r="A26" s="1"/>
      <c r="B26" s="46"/>
      <c r="C26" s="44"/>
      <c r="D26" s="44"/>
      <c r="E26" s="44"/>
      <c r="F26" s="44"/>
      <c r="G26" s="44"/>
      <c r="H26" s="44"/>
      <c r="I26" s="44"/>
      <c r="J26" s="44"/>
      <c r="K26" s="45"/>
      <c r="L26" s="1"/>
      <c r="M26" s="1"/>
    </row>
    <row r="27" spans="1:13" ht="15" customHeight="1" x14ac:dyDescent="0.25">
      <c r="A27" s="1"/>
      <c r="B27" s="46"/>
      <c r="C27" s="44"/>
      <c r="D27" s="44"/>
      <c r="E27" s="44"/>
      <c r="F27" s="44"/>
      <c r="G27" s="44"/>
      <c r="H27" s="44"/>
      <c r="I27" s="44"/>
      <c r="J27" s="44"/>
      <c r="K27" s="45"/>
      <c r="L27" s="1"/>
      <c r="M27" s="1"/>
    </row>
    <row r="28" spans="1:13" ht="15" customHeight="1" x14ac:dyDescent="0.2">
      <c r="B28" s="46"/>
      <c r="C28" s="44"/>
      <c r="D28" s="44"/>
      <c r="E28" s="44"/>
      <c r="F28" s="44"/>
      <c r="G28" s="44"/>
      <c r="H28" s="44"/>
      <c r="I28" s="44"/>
      <c r="J28" s="44"/>
      <c r="K28" s="45"/>
    </row>
    <row r="29" spans="1:13" ht="15" customHeight="1" x14ac:dyDescent="0.2">
      <c r="B29" s="46"/>
      <c r="C29" s="44"/>
      <c r="D29" s="44"/>
      <c r="E29" s="44"/>
      <c r="F29" s="44"/>
      <c r="G29" s="44"/>
      <c r="H29" s="44"/>
      <c r="I29" s="44"/>
      <c r="J29" s="44"/>
      <c r="K29" s="45"/>
    </row>
    <row r="30" spans="1:13" ht="15" customHeight="1" x14ac:dyDescent="0.2">
      <c r="B30" s="46"/>
      <c r="C30" s="44"/>
      <c r="D30" s="44"/>
      <c r="E30" s="44"/>
      <c r="F30" s="44"/>
      <c r="G30" s="44"/>
      <c r="H30" s="44"/>
      <c r="I30" s="44"/>
      <c r="J30" s="44"/>
      <c r="K30" s="45"/>
    </row>
    <row r="31" spans="1:13" ht="15" customHeight="1" x14ac:dyDescent="0.2">
      <c r="B31" s="46"/>
      <c r="C31" s="44"/>
      <c r="D31" s="44"/>
      <c r="E31" s="44"/>
      <c r="F31" s="44"/>
      <c r="G31" s="44"/>
      <c r="H31" s="44"/>
      <c r="I31" s="44"/>
      <c r="J31" s="44"/>
      <c r="K31" s="45"/>
    </row>
    <row r="32" spans="1:13" ht="15" customHeight="1" x14ac:dyDescent="0.2">
      <c r="B32" s="46"/>
      <c r="C32" s="44"/>
      <c r="D32" s="44"/>
      <c r="E32" s="44"/>
      <c r="F32" s="44"/>
      <c r="G32" s="44"/>
      <c r="H32" s="44"/>
      <c r="I32" s="44"/>
      <c r="J32" s="44"/>
      <c r="K32" s="45"/>
    </row>
    <row r="33" spans="2:11" ht="15" customHeight="1" x14ac:dyDescent="0.2">
      <c r="B33" s="46"/>
      <c r="C33" s="44"/>
      <c r="D33" s="44"/>
      <c r="E33" s="44"/>
      <c r="F33" s="44"/>
      <c r="G33" s="44"/>
      <c r="H33" s="44"/>
      <c r="I33" s="44"/>
      <c r="J33" s="44"/>
      <c r="K33" s="45"/>
    </row>
    <row r="34" spans="2:11" ht="15" customHeight="1" thickBot="1" x14ac:dyDescent="0.25">
      <c r="B34" s="47"/>
      <c r="C34" s="48"/>
      <c r="D34" s="48"/>
      <c r="E34" s="48"/>
      <c r="F34" s="48"/>
      <c r="G34" s="48"/>
      <c r="H34" s="48"/>
      <c r="I34" s="48"/>
      <c r="J34" s="48"/>
      <c r="K34" s="49"/>
    </row>
  </sheetData>
  <mergeCells count="2">
    <mergeCell ref="B14:K23"/>
    <mergeCell ref="B25:K3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68BC3-3214-44E9-991B-B95193100525}">
  <sheetPr codeName="Blad4"/>
  <dimension ref="B2:B55"/>
  <sheetViews>
    <sheetView workbookViewId="0"/>
  </sheetViews>
  <sheetFormatPr defaultRowHeight="15" x14ac:dyDescent="0.25"/>
  <cols>
    <col min="1" max="1" width="9.140625" style="42"/>
    <col min="2" max="2" width="9.140625" style="42" customWidth="1"/>
    <col min="3" max="16384" width="9.140625" style="42"/>
  </cols>
  <sheetData>
    <row r="2" spans="2:2" x14ac:dyDescent="0.25">
      <c r="B2" s="41" t="s">
        <v>118</v>
      </c>
    </row>
    <row r="3" spans="2:2" x14ac:dyDescent="0.25">
      <c r="B3" s="42" t="s">
        <v>119</v>
      </c>
    </row>
    <row r="4" spans="2:2" x14ac:dyDescent="0.25">
      <c r="B4" s="42" t="s">
        <v>120</v>
      </c>
    </row>
    <row r="6" spans="2:2" x14ac:dyDescent="0.25">
      <c r="B6" s="41" t="s">
        <v>223</v>
      </c>
    </row>
    <row r="7" spans="2:2" x14ac:dyDescent="0.25">
      <c r="B7" s="42" t="s">
        <v>224</v>
      </c>
    </row>
    <row r="10" spans="2:2" x14ac:dyDescent="0.25">
      <c r="B10" s="41" t="s">
        <v>121</v>
      </c>
    </row>
    <row r="11" spans="2:2" x14ac:dyDescent="0.25">
      <c r="B11" s="42" t="s">
        <v>122</v>
      </c>
    </row>
    <row r="13" spans="2:2" x14ac:dyDescent="0.25">
      <c r="B13" s="42" t="s">
        <v>123</v>
      </c>
    </row>
    <row r="14" spans="2:2" x14ac:dyDescent="0.25">
      <c r="B14" s="42" t="s">
        <v>124</v>
      </c>
    </row>
    <row r="15" spans="2:2" x14ac:dyDescent="0.25">
      <c r="B15" s="42" t="s">
        <v>125</v>
      </c>
    </row>
    <row r="16" spans="2:2" x14ac:dyDescent="0.25">
      <c r="B16" s="42" t="s">
        <v>126</v>
      </c>
    </row>
    <row r="17" spans="2:2" x14ac:dyDescent="0.25">
      <c r="B17" s="42" t="s">
        <v>127</v>
      </c>
    </row>
    <row r="18" spans="2:2" x14ac:dyDescent="0.25">
      <c r="B18" s="42" t="s">
        <v>128</v>
      </c>
    </row>
    <row r="19" spans="2:2" x14ac:dyDescent="0.25">
      <c r="B19" s="42" t="s">
        <v>129</v>
      </c>
    </row>
    <row r="20" spans="2:2" x14ac:dyDescent="0.25">
      <c r="B20" s="42" t="s">
        <v>130</v>
      </c>
    </row>
    <row r="22" spans="2:2" x14ac:dyDescent="0.25">
      <c r="B22" s="42" t="s">
        <v>131</v>
      </c>
    </row>
    <row r="23" spans="2:2" x14ac:dyDescent="0.25">
      <c r="B23" s="42" t="s">
        <v>132</v>
      </c>
    </row>
    <row r="26" spans="2:2" x14ac:dyDescent="0.25">
      <c r="B26" s="41" t="s">
        <v>133</v>
      </c>
    </row>
    <row r="27" spans="2:2" x14ac:dyDescent="0.25">
      <c r="B27" s="42" t="s">
        <v>134</v>
      </c>
    </row>
    <row r="30" spans="2:2" x14ac:dyDescent="0.25">
      <c r="B30" s="41" t="s">
        <v>135</v>
      </c>
    </row>
    <row r="31" spans="2:2" x14ac:dyDescent="0.25">
      <c r="B31" s="42" t="s">
        <v>136</v>
      </c>
    </row>
    <row r="32" spans="2:2" x14ac:dyDescent="0.25">
      <c r="B32" s="42" t="s">
        <v>137</v>
      </c>
    </row>
    <row r="35" spans="2:2" x14ac:dyDescent="0.25">
      <c r="B35" s="41" t="s">
        <v>138</v>
      </c>
    </row>
    <row r="36" spans="2:2" x14ac:dyDescent="0.25">
      <c r="B36" s="42" t="s">
        <v>139</v>
      </c>
    </row>
    <row r="39" spans="2:2" x14ac:dyDescent="0.25">
      <c r="B39" s="41" t="s">
        <v>140</v>
      </c>
    </row>
    <row r="40" spans="2:2" x14ac:dyDescent="0.25">
      <c r="B40" s="42" t="s">
        <v>141</v>
      </c>
    </row>
    <row r="42" spans="2:2" x14ac:dyDescent="0.25">
      <c r="B42" s="41" t="s">
        <v>142</v>
      </c>
    </row>
    <row r="43" spans="2:2" x14ac:dyDescent="0.25">
      <c r="B43" s="42" t="s">
        <v>143</v>
      </c>
    </row>
    <row r="45" spans="2:2" x14ac:dyDescent="0.25">
      <c r="B45" s="41" t="s">
        <v>144</v>
      </c>
    </row>
    <row r="46" spans="2:2" x14ac:dyDescent="0.25">
      <c r="B46" s="42" t="s">
        <v>145</v>
      </c>
    </row>
    <row r="48" spans="2:2" x14ac:dyDescent="0.25">
      <c r="B48" s="41" t="s">
        <v>146</v>
      </c>
    </row>
    <row r="49" spans="2:2" x14ac:dyDescent="0.25">
      <c r="B49" s="42" t="s">
        <v>147</v>
      </c>
    </row>
    <row r="51" spans="2:2" x14ac:dyDescent="0.25">
      <c r="B51" s="41" t="s">
        <v>186</v>
      </c>
    </row>
    <row r="52" spans="2:2" x14ac:dyDescent="0.25">
      <c r="B52" s="42" t="s">
        <v>151</v>
      </c>
    </row>
    <row r="53" spans="2:2" x14ac:dyDescent="0.25">
      <c r="B53" s="42" t="s">
        <v>152</v>
      </c>
    </row>
    <row r="54" spans="2:2" x14ac:dyDescent="0.25">
      <c r="B54" s="42" t="s">
        <v>153</v>
      </c>
    </row>
    <row r="55" spans="2:2" x14ac:dyDescent="0.25">
      <c r="B55" s="42" t="s">
        <v>185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69792-B33D-44EB-A7A2-367F8E1994B6}">
  <sheetPr codeName="Blad5"/>
  <dimension ref="A1:C47"/>
  <sheetViews>
    <sheetView workbookViewId="0"/>
  </sheetViews>
  <sheetFormatPr defaultRowHeight="15" x14ac:dyDescent="0.25"/>
  <cols>
    <col min="1" max="1" width="10.7109375" style="13" customWidth="1"/>
    <col min="2" max="2" width="80.7109375" style="13" customWidth="1"/>
    <col min="3" max="3" width="8.28515625" style="13" customWidth="1"/>
  </cols>
  <sheetData>
    <row r="1" spans="1:3" x14ac:dyDescent="0.25">
      <c r="A1" s="10"/>
      <c r="B1" s="11" t="s">
        <v>154</v>
      </c>
      <c r="C1" s="11"/>
    </row>
    <row r="2" spans="1:3" x14ac:dyDescent="0.25">
      <c r="A2" s="12"/>
      <c r="B2" s="13" t="s">
        <v>178</v>
      </c>
      <c r="C2" s="14"/>
    </row>
    <row r="3" spans="1:3" x14ac:dyDescent="0.25">
      <c r="A3" s="12"/>
      <c r="B3" s="13" t="s">
        <v>187</v>
      </c>
      <c r="C3" s="14"/>
    </row>
    <row r="4" spans="1:3" x14ac:dyDescent="0.25">
      <c r="A4" s="12"/>
      <c r="B4" s="13" t="s">
        <v>176</v>
      </c>
      <c r="C4" s="14"/>
    </row>
    <row r="5" spans="1:3" x14ac:dyDescent="0.25">
      <c r="B5" s="13" t="s">
        <v>177</v>
      </c>
    </row>
    <row r="6" spans="1:3" x14ac:dyDescent="0.25">
      <c r="A6" s="12"/>
      <c r="B6" s="13" t="s">
        <v>188</v>
      </c>
      <c r="C6" s="14"/>
    </row>
    <row r="7" spans="1:3" x14ac:dyDescent="0.25">
      <c r="B7" s="40" t="s">
        <v>179</v>
      </c>
    </row>
    <row r="8" spans="1:3" x14ac:dyDescent="0.25">
      <c r="B8" s="40" t="s">
        <v>180</v>
      </c>
    </row>
    <row r="9" spans="1:3" x14ac:dyDescent="0.25">
      <c r="B9" s="40" t="s">
        <v>181</v>
      </c>
    </row>
    <row r="10" spans="1:3" x14ac:dyDescent="0.25">
      <c r="B10" s="40" t="s">
        <v>182</v>
      </c>
    </row>
    <row r="11" spans="1:3" x14ac:dyDescent="0.25">
      <c r="B11" s="40" t="s">
        <v>189</v>
      </c>
    </row>
    <row r="12" spans="1:3" x14ac:dyDescent="0.25">
      <c r="A12" s="11" t="s">
        <v>155</v>
      </c>
      <c r="B12" s="15" t="s">
        <v>209</v>
      </c>
      <c r="C12" s="15" t="s">
        <v>156</v>
      </c>
    </row>
    <row r="13" spans="1:3" x14ac:dyDescent="0.25">
      <c r="A13" s="13" t="s">
        <v>159</v>
      </c>
      <c r="B13" s="13" t="s">
        <v>210</v>
      </c>
      <c r="C13" s="13" t="s">
        <v>158</v>
      </c>
    </row>
    <row r="14" spans="1:3" x14ac:dyDescent="0.25">
      <c r="A14" s="13" t="s">
        <v>160</v>
      </c>
      <c r="B14" s="13" t="s">
        <v>211</v>
      </c>
      <c r="C14" s="13" t="s">
        <v>158</v>
      </c>
    </row>
    <row r="15" spans="1:3" x14ac:dyDescent="0.25">
      <c r="A15" s="13" t="s">
        <v>161</v>
      </c>
      <c r="B15" s="13" t="s">
        <v>212</v>
      </c>
      <c r="C15" s="13" t="s">
        <v>158</v>
      </c>
    </row>
    <row r="16" spans="1:3" x14ac:dyDescent="0.25">
      <c r="A16" s="13" t="s">
        <v>172</v>
      </c>
      <c r="B16" s="13" t="s">
        <v>213</v>
      </c>
      <c r="C16" s="13" t="s">
        <v>158</v>
      </c>
    </row>
    <row r="17" spans="1:3" x14ac:dyDescent="0.25">
      <c r="A17" s="13" t="s">
        <v>173</v>
      </c>
      <c r="B17" s="13" t="s">
        <v>226</v>
      </c>
      <c r="C17" s="13" t="s">
        <v>158</v>
      </c>
    </row>
    <row r="18" spans="1:3" x14ac:dyDescent="0.25">
      <c r="A18" s="13" t="s">
        <v>174</v>
      </c>
      <c r="B18" s="13" t="s">
        <v>227</v>
      </c>
      <c r="C18" s="13" t="s">
        <v>158</v>
      </c>
    </row>
    <row r="19" spans="1:3" x14ac:dyDescent="0.25">
      <c r="A19" s="13" t="s">
        <v>175</v>
      </c>
      <c r="B19" s="13" t="s">
        <v>228</v>
      </c>
      <c r="C19" s="13" t="s">
        <v>158</v>
      </c>
    </row>
    <row r="20" spans="1:3" x14ac:dyDescent="0.25">
      <c r="A20" s="13" t="s">
        <v>162</v>
      </c>
      <c r="B20" s="13" t="s">
        <v>214</v>
      </c>
      <c r="C20" s="13" t="s">
        <v>158</v>
      </c>
    </row>
    <row r="21" spans="1:3" x14ac:dyDescent="0.25">
      <c r="A21" s="13" t="s">
        <v>163</v>
      </c>
      <c r="B21" s="13" t="s">
        <v>215</v>
      </c>
      <c r="C21" s="13" t="s">
        <v>158</v>
      </c>
    </row>
    <row r="22" spans="1:3" x14ac:dyDescent="0.25">
      <c r="A22" s="13" t="s">
        <v>164</v>
      </c>
      <c r="B22" s="13" t="s">
        <v>216</v>
      </c>
      <c r="C22" s="13" t="s">
        <v>158</v>
      </c>
    </row>
    <row r="23" spans="1:3" x14ac:dyDescent="0.25">
      <c r="A23" s="13" t="s">
        <v>165</v>
      </c>
      <c r="B23" s="13" t="s">
        <v>217</v>
      </c>
      <c r="C23" s="13" t="s">
        <v>158</v>
      </c>
    </row>
    <row r="24" spans="1:3" x14ac:dyDescent="0.25">
      <c r="A24" s="13" t="s">
        <v>166</v>
      </c>
      <c r="B24" s="13" t="s">
        <v>218</v>
      </c>
      <c r="C24" s="13" t="s">
        <v>158</v>
      </c>
    </row>
    <row r="25" spans="1:3" x14ac:dyDescent="0.25">
      <c r="A25" s="13" t="s">
        <v>167</v>
      </c>
      <c r="B25" s="13" t="s">
        <v>219</v>
      </c>
      <c r="C25" s="13" t="s">
        <v>158</v>
      </c>
    </row>
    <row r="26" spans="1:3" x14ac:dyDescent="0.25">
      <c r="A26" s="13" t="s">
        <v>168</v>
      </c>
      <c r="B26" s="13" t="s">
        <v>220</v>
      </c>
      <c r="C26" s="13" t="s">
        <v>158</v>
      </c>
    </row>
    <row r="27" spans="1:3" x14ac:dyDescent="0.25">
      <c r="A27" s="13" t="s">
        <v>169</v>
      </c>
      <c r="B27" s="13" t="s">
        <v>221</v>
      </c>
      <c r="C27" s="13" t="s">
        <v>158</v>
      </c>
    </row>
    <row r="28" spans="1:3" x14ac:dyDescent="0.25">
      <c r="A28" s="11" t="s">
        <v>155</v>
      </c>
      <c r="B28" s="15" t="s">
        <v>208</v>
      </c>
      <c r="C28" s="15" t="s">
        <v>156</v>
      </c>
    </row>
    <row r="29" spans="1:3" x14ac:dyDescent="0.25">
      <c r="A29" s="16" t="s">
        <v>99</v>
      </c>
      <c r="B29" s="13" t="s">
        <v>157</v>
      </c>
      <c r="C29" s="13" t="s">
        <v>158</v>
      </c>
    </row>
    <row r="30" spans="1:3" x14ac:dyDescent="0.25">
      <c r="A30" s="16" t="s">
        <v>100</v>
      </c>
      <c r="B30" s="13" t="s">
        <v>190</v>
      </c>
      <c r="C30" s="13" t="s">
        <v>158</v>
      </c>
    </row>
    <row r="31" spans="1:3" x14ac:dyDescent="0.25">
      <c r="A31" s="16" t="s">
        <v>101</v>
      </c>
      <c r="B31" s="13" t="s">
        <v>191</v>
      </c>
      <c r="C31" s="13" t="s">
        <v>158</v>
      </c>
    </row>
    <row r="32" spans="1:3" x14ac:dyDescent="0.25">
      <c r="A32" s="16" t="s">
        <v>102</v>
      </c>
      <c r="B32" s="13" t="s">
        <v>192</v>
      </c>
      <c r="C32" s="13" t="s">
        <v>158</v>
      </c>
    </row>
    <row r="33" spans="1:3" x14ac:dyDescent="0.25">
      <c r="A33" s="16" t="s">
        <v>225</v>
      </c>
      <c r="B33" s="13" t="s">
        <v>193</v>
      </c>
      <c r="C33" s="13" t="s">
        <v>158</v>
      </c>
    </row>
    <row r="34" spans="1:3" x14ac:dyDescent="0.25">
      <c r="A34" s="16" t="s">
        <v>103</v>
      </c>
      <c r="B34" s="13" t="s">
        <v>194</v>
      </c>
      <c r="C34" s="13" t="s">
        <v>158</v>
      </c>
    </row>
    <row r="35" spans="1:3" x14ac:dyDescent="0.25">
      <c r="A35" s="16" t="s">
        <v>104</v>
      </c>
      <c r="B35" s="13" t="s">
        <v>195</v>
      </c>
      <c r="C35" s="13" t="s">
        <v>158</v>
      </c>
    </row>
    <row r="36" spans="1:3" x14ac:dyDescent="0.25">
      <c r="A36" s="16" t="s">
        <v>105</v>
      </c>
      <c r="B36" s="13" t="s">
        <v>196</v>
      </c>
      <c r="C36" s="13" t="s">
        <v>158</v>
      </c>
    </row>
    <row r="37" spans="1:3" x14ac:dyDescent="0.25">
      <c r="A37" s="16" t="s">
        <v>106</v>
      </c>
      <c r="B37" s="13" t="s">
        <v>197</v>
      </c>
      <c r="C37" s="13" t="s">
        <v>158</v>
      </c>
    </row>
    <row r="38" spans="1:3" x14ac:dyDescent="0.25">
      <c r="A38" s="16" t="s">
        <v>111</v>
      </c>
      <c r="B38" s="13" t="s">
        <v>198</v>
      </c>
      <c r="C38" s="13" t="s">
        <v>158</v>
      </c>
    </row>
    <row r="39" spans="1:3" x14ac:dyDescent="0.25">
      <c r="A39" s="17" t="s">
        <v>112</v>
      </c>
      <c r="B39" s="13" t="s">
        <v>199</v>
      </c>
      <c r="C39" s="13" t="s">
        <v>158</v>
      </c>
    </row>
    <row r="40" spans="1:3" x14ac:dyDescent="0.25">
      <c r="A40" s="16" t="s">
        <v>107</v>
      </c>
      <c r="B40" s="13" t="s">
        <v>200</v>
      </c>
      <c r="C40" s="13" t="s">
        <v>158</v>
      </c>
    </row>
    <row r="41" spans="1:3" x14ac:dyDescent="0.25">
      <c r="A41" s="16" t="s">
        <v>108</v>
      </c>
      <c r="B41" s="13" t="s">
        <v>201</v>
      </c>
      <c r="C41" s="13" t="s">
        <v>158</v>
      </c>
    </row>
    <row r="42" spans="1:3" x14ac:dyDescent="0.25">
      <c r="A42" s="16" t="s">
        <v>113</v>
      </c>
      <c r="B42" s="13" t="s">
        <v>202</v>
      </c>
      <c r="C42" s="13" t="s">
        <v>158</v>
      </c>
    </row>
    <row r="43" spans="1:3" x14ac:dyDescent="0.25">
      <c r="A43" s="16" t="s">
        <v>114</v>
      </c>
      <c r="B43" s="13" t="s">
        <v>203</v>
      </c>
      <c r="C43" s="13" t="s">
        <v>158</v>
      </c>
    </row>
    <row r="44" spans="1:3" x14ac:dyDescent="0.25">
      <c r="A44" s="13" t="s">
        <v>109</v>
      </c>
      <c r="B44" s="13" t="s">
        <v>204</v>
      </c>
      <c r="C44" s="13" t="s">
        <v>158</v>
      </c>
    </row>
    <row r="45" spans="1:3" x14ac:dyDescent="0.25">
      <c r="A45" s="13" t="s">
        <v>110</v>
      </c>
      <c r="B45" s="13" t="s">
        <v>205</v>
      </c>
      <c r="C45" s="13" t="s">
        <v>158</v>
      </c>
    </row>
    <row r="46" spans="1:3" x14ac:dyDescent="0.25">
      <c r="A46" s="13" t="s">
        <v>115</v>
      </c>
      <c r="B46" s="13" t="s">
        <v>206</v>
      </c>
      <c r="C46" s="13" t="s">
        <v>158</v>
      </c>
    </row>
    <row r="47" spans="1:3" x14ac:dyDescent="0.25">
      <c r="A47" s="13" t="s">
        <v>116</v>
      </c>
      <c r="B47" s="13" t="s">
        <v>207</v>
      </c>
      <c r="C47" s="13" t="s">
        <v>158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9E685-6CD6-479B-981C-403365352827}">
  <sheetPr codeName="Blad6"/>
  <dimension ref="A1:AH106"/>
  <sheetViews>
    <sheetView workbookViewId="0">
      <pane xSplit="2" ySplit="2" topLeftCell="C83" activePane="bottomRight" state="frozen"/>
      <selection pane="topRight" activeCell="C1" sqref="C1"/>
      <selection pane="bottomLeft" activeCell="A3" sqref="A3"/>
      <selection pane="bottomRight"/>
    </sheetView>
  </sheetViews>
  <sheetFormatPr defaultColWidth="8.7109375" defaultRowHeight="15" x14ac:dyDescent="0.25"/>
  <cols>
    <col min="1" max="2" width="8.7109375" style="22"/>
    <col min="3" max="17" width="8.7109375" style="23"/>
    <col min="18" max="19" width="8.7109375" style="22"/>
    <col min="20" max="34" width="8.7109375" style="23"/>
    <col min="35" max="16384" width="8.7109375" style="22"/>
  </cols>
  <sheetData>
    <row r="1" spans="1:34" ht="15" customHeight="1" x14ac:dyDescent="0.25">
      <c r="A1" s="30" t="s">
        <v>98</v>
      </c>
      <c r="B1" s="31" t="s">
        <v>170</v>
      </c>
      <c r="C1" s="32" t="s">
        <v>159</v>
      </c>
      <c r="D1" s="32" t="s">
        <v>160</v>
      </c>
      <c r="E1" s="32" t="s">
        <v>161</v>
      </c>
      <c r="F1" s="32" t="s">
        <v>172</v>
      </c>
      <c r="G1" s="18" t="s">
        <v>173</v>
      </c>
      <c r="H1" s="32" t="s">
        <v>174</v>
      </c>
      <c r="I1" s="32" t="s">
        <v>175</v>
      </c>
      <c r="J1" s="32" t="s">
        <v>162</v>
      </c>
      <c r="K1" s="32" t="s">
        <v>163</v>
      </c>
      <c r="L1" s="32" t="s">
        <v>164</v>
      </c>
      <c r="M1" s="32" t="s">
        <v>165</v>
      </c>
      <c r="N1" s="32" t="s">
        <v>166</v>
      </c>
      <c r="O1" s="32" t="s">
        <v>167</v>
      </c>
      <c r="P1" s="32" t="s">
        <v>168</v>
      </c>
      <c r="Q1" s="32" t="s">
        <v>169</v>
      </c>
      <c r="R1" s="29"/>
      <c r="S1" s="31" t="s">
        <v>171</v>
      </c>
      <c r="T1" s="32" t="s">
        <v>159</v>
      </c>
      <c r="U1" s="32" t="s">
        <v>160</v>
      </c>
      <c r="V1" s="32" t="s">
        <v>161</v>
      </c>
      <c r="W1" s="32" t="s">
        <v>172</v>
      </c>
      <c r="X1" s="18" t="s">
        <v>173</v>
      </c>
      <c r="Y1" s="32" t="s">
        <v>174</v>
      </c>
      <c r="Z1" s="32" t="s">
        <v>175</v>
      </c>
      <c r="AA1" s="32" t="s">
        <v>162</v>
      </c>
      <c r="AB1" s="32" t="s">
        <v>163</v>
      </c>
      <c r="AC1" s="32" t="s">
        <v>164</v>
      </c>
      <c r="AD1" s="32" t="s">
        <v>165</v>
      </c>
      <c r="AE1" s="32" t="s">
        <v>166</v>
      </c>
      <c r="AF1" s="32" t="s">
        <v>167</v>
      </c>
      <c r="AG1" s="32" t="s">
        <v>168</v>
      </c>
      <c r="AH1" s="32" t="s">
        <v>169</v>
      </c>
    </row>
    <row r="2" spans="1:34" s="37" customFormat="1" ht="15" customHeight="1" x14ac:dyDescent="0.25">
      <c r="A2" s="33" t="s">
        <v>0</v>
      </c>
      <c r="B2" s="34"/>
      <c r="C2" s="35"/>
      <c r="D2" s="35"/>
      <c r="E2" s="35"/>
      <c r="F2" s="35"/>
      <c r="G2" s="36"/>
      <c r="H2" s="35"/>
      <c r="I2" s="35"/>
      <c r="J2" s="35"/>
      <c r="K2" s="35"/>
      <c r="L2" s="35"/>
      <c r="M2" s="35"/>
      <c r="N2" s="35"/>
      <c r="O2" s="35"/>
      <c r="P2" s="35"/>
      <c r="Q2" s="35"/>
      <c r="R2" s="29"/>
      <c r="S2" s="34"/>
      <c r="T2" s="35"/>
      <c r="U2" s="35"/>
      <c r="V2" s="35"/>
      <c r="W2" s="35"/>
      <c r="X2" s="36"/>
      <c r="Y2" s="35"/>
      <c r="Z2" s="35"/>
      <c r="AA2" s="35"/>
      <c r="AB2" s="35"/>
      <c r="AC2" s="35"/>
      <c r="AD2" s="35"/>
      <c r="AE2" s="35"/>
      <c r="AF2" s="35"/>
      <c r="AG2" s="35"/>
      <c r="AH2" s="35"/>
    </row>
    <row r="3" spans="1:34" ht="15" customHeight="1" x14ac:dyDescent="0.25">
      <c r="A3" s="21" t="s">
        <v>1</v>
      </c>
      <c r="B3" s="21"/>
      <c r="C3" s="26">
        <v>7.5</v>
      </c>
      <c r="D3" s="26"/>
      <c r="E3" s="26"/>
      <c r="F3" s="26">
        <v>6.4</v>
      </c>
      <c r="G3" s="26">
        <v>7.4</v>
      </c>
      <c r="H3" s="26">
        <v>9.1999999999999993</v>
      </c>
      <c r="I3" s="26">
        <v>9.1</v>
      </c>
      <c r="J3" s="26">
        <v>9.5</v>
      </c>
      <c r="K3" s="26">
        <v>7.9</v>
      </c>
      <c r="L3" s="26">
        <v>6.8</v>
      </c>
      <c r="M3" s="26">
        <v>6.3</v>
      </c>
      <c r="N3" s="26">
        <v>7</v>
      </c>
      <c r="O3" s="26">
        <v>7.2</v>
      </c>
      <c r="P3" s="26">
        <v>7.7</v>
      </c>
      <c r="Q3" s="26">
        <v>8</v>
      </c>
      <c r="S3" s="21"/>
      <c r="T3" s="26"/>
      <c r="U3" s="26"/>
      <c r="V3" s="26"/>
      <c r="W3" s="26"/>
      <c r="X3" s="26"/>
      <c r="Y3" s="26"/>
      <c r="Z3" s="26"/>
      <c r="AA3" s="26"/>
      <c r="AB3" s="26"/>
      <c r="AC3" s="26"/>
      <c r="AD3" s="26"/>
      <c r="AE3" s="26"/>
      <c r="AF3" s="26"/>
      <c r="AG3" s="26"/>
      <c r="AH3" s="26"/>
    </row>
    <row r="4" spans="1:34" ht="15" customHeight="1" x14ac:dyDescent="0.25">
      <c r="A4" s="21" t="s">
        <v>2</v>
      </c>
      <c r="B4" s="21"/>
      <c r="C4" s="26">
        <v>7.4</v>
      </c>
      <c r="D4" s="26">
        <v>7.5</v>
      </c>
      <c r="E4" s="26">
        <v>7.4</v>
      </c>
      <c r="F4" s="26">
        <v>6.5</v>
      </c>
      <c r="G4" s="26">
        <v>9</v>
      </c>
      <c r="H4" s="26">
        <v>9.1</v>
      </c>
      <c r="I4" s="26">
        <v>8.5</v>
      </c>
      <c r="J4" s="26">
        <v>8.1</v>
      </c>
      <c r="K4" s="26">
        <v>8.3000000000000007</v>
      </c>
      <c r="L4" s="26">
        <v>7</v>
      </c>
      <c r="M4" s="26">
        <v>6.6</v>
      </c>
      <c r="N4" s="26">
        <v>6.7</v>
      </c>
      <c r="O4" s="26">
        <v>7</v>
      </c>
      <c r="P4" s="26">
        <v>7.8</v>
      </c>
      <c r="Q4" s="26">
        <v>8.3000000000000007</v>
      </c>
      <c r="S4" s="21"/>
      <c r="T4" s="26"/>
      <c r="U4" s="26"/>
      <c r="V4" s="26"/>
      <c r="W4" s="26"/>
      <c r="X4" s="26"/>
      <c r="Y4" s="26"/>
      <c r="Z4" s="26"/>
      <c r="AA4" s="26"/>
      <c r="AB4" s="26"/>
      <c r="AC4" s="26"/>
      <c r="AD4" s="26"/>
      <c r="AE4" s="26"/>
      <c r="AF4" s="26"/>
      <c r="AG4" s="26"/>
      <c r="AH4" s="26"/>
    </row>
    <row r="5" spans="1:34" ht="15" customHeight="1" x14ac:dyDescent="0.25">
      <c r="A5" s="21" t="s">
        <v>3</v>
      </c>
      <c r="B5" s="21"/>
      <c r="C5" s="26">
        <v>7.3</v>
      </c>
      <c r="D5" s="26">
        <v>7.3</v>
      </c>
      <c r="E5" s="26">
        <v>7.4</v>
      </c>
      <c r="F5" s="26">
        <v>6.7</v>
      </c>
      <c r="G5" s="26">
        <v>8.6</v>
      </c>
      <c r="H5" s="26">
        <v>9</v>
      </c>
      <c r="I5" s="26">
        <v>8</v>
      </c>
      <c r="J5" s="26">
        <v>8</v>
      </c>
      <c r="K5" s="26">
        <v>7.6</v>
      </c>
      <c r="L5" s="26">
        <v>7.2</v>
      </c>
      <c r="M5" s="26">
        <v>6.7</v>
      </c>
      <c r="N5" s="26">
        <v>7.1</v>
      </c>
      <c r="O5" s="26">
        <v>7.1</v>
      </c>
      <c r="P5" s="26">
        <v>7.6</v>
      </c>
      <c r="Q5" s="26">
        <v>7.7</v>
      </c>
      <c r="S5" s="21"/>
      <c r="T5" s="26"/>
      <c r="U5" s="26"/>
      <c r="V5" s="26"/>
      <c r="W5" s="26"/>
      <c r="X5" s="26"/>
      <c r="Y5" s="26"/>
      <c r="Z5" s="26"/>
      <c r="AA5" s="26"/>
      <c r="AB5" s="26"/>
      <c r="AC5" s="26"/>
      <c r="AD5" s="26"/>
      <c r="AE5" s="26"/>
      <c r="AF5" s="26"/>
      <c r="AG5" s="26"/>
      <c r="AH5" s="26"/>
    </row>
    <row r="6" spans="1:34" ht="15" customHeight="1" x14ac:dyDescent="0.25">
      <c r="A6" s="21" t="s">
        <v>4</v>
      </c>
      <c r="B6" s="21"/>
      <c r="C6" s="26">
        <v>6.8</v>
      </c>
      <c r="D6" s="26">
        <v>6.9</v>
      </c>
      <c r="E6" s="26">
        <v>6.8</v>
      </c>
      <c r="F6" s="26">
        <v>6.1</v>
      </c>
      <c r="G6" s="26">
        <v>7.9</v>
      </c>
      <c r="H6" s="26">
        <v>8.1999999999999993</v>
      </c>
      <c r="I6" s="26">
        <v>8.1</v>
      </c>
      <c r="J6" s="26">
        <v>8.5</v>
      </c>
      <c r="K6" s="26">
        <v>7.3</v>
      </c>
      <c r="L6" s="26">
        <v>6.4</v>
      </c>
      <c r="M6" s="26">
        <v>6</v>
      </c>
      <c r="N6" s="26">
        <v>6.4</v>
      </c>
      <c r="O6" s="26">
        <v>6.6</v>
      </c>
      <c r="P6" s="26">
        <v>7</v>
      </c>
      <c r="Q6" s="26">
        <v>7.6</v>
      </c>
      <c r="S6" s="21"/>
      <c r="T6" s="26"/>
      <c r="U6" s="26"/>
      <c r="V6" s="26"/>
      <c r="W6" s="26"/>
      <c r="X6" s="26"/>
      <c r="Y6" s="26"/>
      <c r="Z6" s="26"/>
      <c r="AA6" s="26"/>
      <c r="AB6" s="26"/>
      <c r="AC6" s="26"/>
      <c r="AD6" s="26"/>
      <c r="AE6" s="26"/>
      <c r="AF6" s="26"/>
      <c r="AG6" s="26"/>
      <c r="AH6" s="26"/>
    </row>
    <row r="7" spans="1:34" ht="15" customHeight="1" x14ac:dyDescent="0.25">
      <c r="A7" s="21" t="s">
        <v>5</v>
      </c>
      <c r="B7" s="21"/>
      <c r="C7" s="26">
        <v>6.9</v>
      </c>
      <c r="D7" s="26">
        <v>6.9</v>
      </c>
      <c r="E7" s="26">
        <v>7</v>
      </c>
      <c r="F7" s="26">
        <v>6.3</v>
      </c>
      <c r="G7" s="26">
        <v>8</v>
      </c>
      <c r="H7" s="26">
        <v>8.5</v>
      </c>
      <c r="I7" s="26">
        <v>7.9</v>
      </c>
      <c r="J7" s="26">
        <v>7.4</v>
      </c>
      <c r="K7" s="26">
        <v>7.6</v>
      </c>
      <c r="L7" s="26">
        <v>6.7</v>
      </c>
      <c r="M7" s="26">
        <v>6.3</v>
      </c>
      <c r="N7" s="26">
        <v>6.7</v>
      </c>
      <c r="O7" s="26">
        <v>6.8</v>
      </c>
      <c r="P7" s="26">
        <v>7</v>
      </c>
      <c r="Q7" s="26">
        <v>7.5</v>
      </c>
      <c r="S7" s="21"/>
      <c r="T7" s="26"/>
      <c r="U7" s="26"/>
      <c r="V7" s="26"/>
      <c r="W7" s="26"/>
      <c r="X7" s="26"/>
      <c r="Y7" s="26"/>
      <c r="Z7" s="26"/>
      <c r="AA7" s="26"/>
      <c r="AB7" s="26"/>
      <c r="AC7" s="26"/>
      <c r="AD7" s="26"/>
      <c r="AE7" s="26"/>
      <c r="AF7" s="26"/>
      <c r="AG7" s="26"/>
      <c r="AH7" s="26"/>
    </row>
    <row r="8" spans="1:34" ht="15" customHeight="1" x14ac:dyDescent="0.25">
      <c r="A8" s="21" t="s">
        <v>6</v>
      </c>
      <c r="B8" s="21"/>
      <c r="C8" s="26">
        <v>6.8</v>
      </c>
      <c r="D8" s="26">
        <v>6.7</v>
      </c>
      <c r="E8" s="26">
        <v>6.9</v>
      </c>
      <c r="F8" s="26">
        <v>6.1</v>
      </c>
      <c r="G8" s="26">
        <v>8</v>
      </c>
      <c r="H8" s="26">
        <v>7.9</v>
      </c>
      <c r="I8" s="26">
        <v>8</v>
      </c>
      <c r="J8" s="26">
        <v>7.7</v>
      </c>
      <c r="K8" s="26">
        <v>7.3</v>
      </c>
      <c r="L8" s="26">
        <v>6.5</v>
      </c>
      <c r="M8" s="26">
        <v>6.1</v>
      </c>
      <c r="N8" s="26">
        <v>6.6</v>
      </c>
      <c r="O8" s="26">
        <v>6.6</v>
      </c>
      <c r="P8" s="26">
        <v>6.8</v>
      </c>
      <c r="Q8" s="26">
        <v>7.3</v>
      </c>
      <c r="S8" s="21"/>
      <c r="T8" s="26"/>
      <c r="U8" s="26"/>
      <c r="V8" s="26"/>
      <c r="W8" s="26"/>
      <c r="X8" s="26"/>
      <c r="Y8" s="26"/>
      <c r="Z8" s="26"/>
      <c r="AA8" s="26"/>
      <c r="AB8" s="26"/>
      <c r="AC8" s="26"/>
      <c r="AD8" s="26"/>
      <c r="AE8" s="26"/>
      <c r="AF8" s="26"/>
      <c r="AG8" s="26"/>
      <c r="AH8" s="26"/>
    </row>
    <row r="9" spans="1:34" ht="15" customHeight="1" x14ac:dyDescent="0.25">
      <c r="A9" s="21" t="s">
        <v>7</v>
      </c>
      <c r="B9" s="21"/>
      <c r="C9" s="26">
        <v>6.7</v>
      </c>
      <c r="D9" s="26">
        <v>6.6</v>
      </c>
      <c r="E9" s="26">
        <v>6.8</v>
      </c>
      <c r="F9" s="26">
        <v>6.2</v>
      </c>
      <c r="G9" s="26">
        <v>7.4</v>
      </c>
      <c r="H9" s="26">
        <v>7.4</v>
      </c>
      <c r="I9" s="26">
        <v>7.7</v>
      </c>
      <c r="J9" s="26">
        <v>7.3</v>
      </c>
      <c r="K9" s="26">
        <v>7</v>
      </c>
      <c r="L9" s="26">
        <v>6.5</v>
      </c>
      <c r="M9" s="26">
        <v>6.2</v>
      </c>
      <c r="N9" s="26">
        <v>6.4</v>
      </c>
      <c r="O9" s="26">
        <v>6.7</v>
      </c>
      <c r="P9" s="26">
        <v>6.6</v>
      </c>
      <c r="Q9" s="26">
        <v>7.2</v>
      </c>
      <c r="S9" s="21"/>
      <c r="T9" s="26"/>
      <c r="U9" s="26"/>
      <c r="V9" s="26"/>
      <c r="W9" s="26"/>
      <c r="X9" s="26"/>
      <c r="Y9" s="26"/>
      <c r="Z9" s="26"/>
      <c r="AA9" s="26"/>
      <c r="AB9" s="26"/>
      <c r="AC9" s="26"/>
      <c r="AD9" s="26"/>
      <c r="AE9" s="26"/>
      <c r="AF9" s="26"/>
      <c r="AG9" s="26"/>
      <c r="AH9" s="26"/>
    </row>
    <row r="10" spans="1:34" ht="15" customHeight="1" x14ac:dyDescent="0.25">
      <c r="A10" s="21" t="s">
        <v>8</v>
      </c>
      <c r="B10" s="21"/>
      <c r="C10" s="26">
        <v>7.2</v>
      </c>
      <c r="D10" s="26">
        <v>7.2</v>
      </c>
      <c r="E10" s="26">
        <v>7.3</v>
      </c>
      <c r="F10" s="26">
        <v>6.5</v>
      </c>
      <c r="G10" s="26">
        <v>8</v>
      </c>
      <c r="H10" s="26">
        <v>8.3000000000000007</v>
      </c>
      <c r="I10" s="26">
        <v>8.6</v>
      </c>
      <c r="J10" s="26">
        <v>8.5</v>
      </c>
      <c r="K10" s="26">
        <v>7.5</v>
      </c>
      <c r="L10" s="26">
        <v>6.8</v>
      </c>
      <c r="M10" s="26">
        <v>6.6</v>
      </c>
      <c r="N10" s="26">
        <v>6.7</v>
      </c>
      <c r="O10" s="26">
        <v>7.3</v>
      </c>
      <c r="P10" s="26">
        <v>7.3</v>
      </c>
      <c r="Q10" s="26">
        <v>7.8</v>
      </c>
      <c r="S10" s="21"/>
      <c r="T10" s="26"/>
      <c r="U10" s="26"/>
      <c r="V10" s="26"/>
      <c r="W10" s="26"/>
      <c r="X10" s="26"/>
      <c r="Y10" s="26"/>
      <c r="Z10" s="26"/>
      <c r="AA10" s="26"/>
      <c r="AB10" s="26"/>
      <c r="AC10" s="26"/>
      <c r="AD10" s="26"/>
      <c r="AE10" s="26"/>
      <c r="AF10" s="26"/>
      <c r="AG10" s="26"/>
      <c r="AH10" s="26"/>
    </row>
    <row r="11" spans="1:34" ht="15" customHeight="1" x14ac:dyDescent="0.25">
      <c r="A11" s="21" t="s">
        <v>9</v>
      </c>
      <c r="B11" s="21"/>
      <c r="C11" s="26">
        <v>7</v>
      </c>
      <c r="D11" s="26">
        <v>6.9</v>
      </c>
      <c r="E11" s="26">
        <v>7.1</v>
      </c>
      <c r="F11" s="26">
        <v>6.4</v>
      </c>
      <c r="G11" s="26">
        <v>6.9</v>
      </c>
      <c r="H11" s="26">
        <v>8.1999999999999993</v>
      </c>
      <c r="I11" s="26">
        <v>8.3000000000000007</v>
      </c>
      <c r="J11" s="26">
        <v>8</v>
      </c>
      <c r="K11" s="26">
        <v>7.1</v>
      </c>
      <c r="L11" s="26">
        <v>6.7</v>
      </c>
      <c r="M11" s="26">
        <v>6.5</v>
      </c>
      <c r="N11" s="26">
        <v>6.6</v>
      </c>
      <c r="O11" s="26">
        <v>6.8</v>
      </c>
      <c r="P11" s="26">
        <v>7.2</v>
      </c>
      <c r="Q11" s="26">
        <v>7.6</v>
      </c>
      <c r="S11" s="21"/>
      <c r="T11" s="26"/>
      <c r="U11" s="26"/>
      <c r="V11" s="26"/>
      <c r="W11" s="26"/>
      <c r="X11" s="26"/>
      <c r="Y11" s="26"/>
      <c r="Z11" s="26"/>
      <c r="AA11" s="26"/>
      <c r="AB11" s="26"/>
      <c r="AC11" s="26"/>
      <c r="AD11" s="26"/>
      <c r="AE11" s="26"/>
      <c r="AF11" s="26"/>
      <c r="AG11" s="26"/>
      <c r="AH11" s="26"/>
    </row>
    <row r="12" spans="1:34" ht="15" customHeight="1" x14ac:dyDescent="0.25">
      <c r="A12" s="21" t="s">
        <v>10</v>
      </c>
      <c r="B12" s="21"/>
      <c r="C12" s="26">
        <v>7.4</v>
      </c>
      <c r="D12" s="26">
        <v>7.4</v>
      </c>
      <c r="E12" s="26">
        <v>7.4</v>
      </c>
      <c r="F12" s="26">
        <v>6.7</v>
      </c>
      <c r="G12" s="26">
        <v>7.5</v>
      </c>
      <c r="H12" s="26">
        <v>9.5</v>
      </c>
      <c r="I12" s="26">
        <v>8.8000000000000007</v>
      </c>
      <c r="J12" s="26">
        <v>8.1</v>
      </c>
      <c r="K12" s="26">
        <v>8.1999999999999993</v>
      </c>
      <c r="L12" s="26">
        <v>6.9</v>
      </c>
      <c r="M12" s="26">
        <v>6.7</v>
      </c>
      <c r="N12" s="26">
        <v>7</v>
      </c>
      <c r="O12" s="26">
        <v>7</v>
      </c>
      <c r="P12" s="26">
        <v>7.4</v>
      </c>
      <c r="Q12" s="26">
        <v>8.6</v>
      </c>
      <c r="S12" s="21"/>
      <c r="T12" s="26"/>
      <c r="U12" s="26"/>
      <c r="V12" s="26"/>
      <c r="W12" s="26"/>
      <c r="X12" s="26"/>
      <c r="Y12" s="26"/>
      <c r="Z12" s="26"/>
      <c r="AA12" s="26"/>
      <c r="AB12" s="26"/>
      <c r="AC12" s="26"/>
      <c r="AD12" s="26"/>
      <c r="AE12" s="26"/>
      <c r="AF12" s="26"/>
      <c r="AG12" s="26"/>
      <c r="AH12" s="26"/>
    </row>
    <row r="13" spans="1:34" ht="15" customHeight="1" x14ac:dyDescent="0.25">
      <c r="A13" s="21" t="s">
        <v>11</v>
      </c>
      <c r="B13" s="21"/>
      <c r="C13" s="26">
        <v>9.3000000000000007</v>
      </c>
      <c r="D13" s="26">
        <v>9</v>
      </c>
      <c r="E13" s="26">
        <v>9.5</v>
      </c>
      <c r="F13" s="26">
        <v>8.8000000000000007</v>
      </c>
      <c r="G13" s="26">
        <v>9.6999999999999993</v>
      </c>
      <c r="H13" s="26">
        <v>10.1</v>
      </c>
      <c r="I13" s="26">
        <v>10</v>
      </c>
      <c r="J13" s="26">
        <v>9.6</v>
      </c>
      <c r="K13" s="26">
        <v>9.5</v>
      </c>
      <c r="L13" s="26">
        <v>9</v>
      </c>
      <c r="M13" s="26">
        <v>9.1999999999999993</v>
      </c>
      <c r="N13" s="26">
        <v>9.4</v>
      </c>
      <c r="O13" s="26">
        <v>8.8000000000000007</v>
      </c>
      <c r="P13" s="26">
        <v>9.1999999999999993</v>
      </c>
      <c r="Q13" s="26">
        <v>9.8000000000000007</v>
      </c>
      <c r="S13" s="21"/>
      <c r="T13" s="26"/>
      <c r="U13" s="26"/>
      <c r="V13" s="26"/>
      <c r="W13" s="26"/>
      <c r="X13" s="26"/>
      <c r="Y13" s="26"/>
      <c r="Z13" s="26"/>
      <c r="AA13" s="26"/>
      <c r="AB13" s="26"/>
      <c r="AC13" s="26"/>
      <c r="AD13" s="26"/>
      <c r="AE13" s="26"/>
      <c r="AF13" s="26"/>
      <c r="AG13" s="26"/>
      <c r="AH13" s="26"/>
    </row>
    <row r="14" spans="1:34" ht="15" customHeight="1" x14ac:dyDescent="0.25">
      <c r="A14" s="21" t="s">
        <v>12</v>
      </c>
      <c r="B14" s="21"/>
      <c r="C14" s="26">
        <v>10</v>
      </c>
      <c r="D14" s="26">
        <v>10.199999999999999</v>
      </c>
      <c r="E14" s="26">
        <v>9.9</v>
      </c>
      <c r="F14" s="26">
        <v>9.8000000000000007</v>
      </c>
      <c r="G14" s="26">
        <v>10.5</v>
      </c>
      <c r="H14" s="26">
        <v>11.1</v>
      </c>
      <c r="I14" s="26">
        <v>10.199999999999999</v>
      </c>
      <c r="J14" s="26">
        <v>10.199999999999999</v>
      </c>
      <c r="K14" s="26">
        <v>9.8000000000000007</v>
      </c>
      <c r="L14" s="26">
        <v>9.9</v>
      </c>
      <c r="M14" s="26">
        <v>10.6</v>
      </c>
      <c r="N14" s="26">
        <v>10</v>
      </c>
      <c r="O14" s="26">
        <v>10.199999999999999</v>
      </c>
      <c r="P14" s="26">
        <v>10</v>
      </c>
      <c r="Q14" s="26">
        <v>10.1</v>
      </c>
      <c r="S14" s="21"/>
      <c r="T14" s="26"/>
      <c r="U14" s="26"/>
      <c r="V14" s="26"/>
      <c r="W14" s="26"/>
      <c r="X14" s="26"/>
      <c r="Y14" s="26"/>
      <c r="Z14" s="26"/>
      <c r="AA14" s="26"/>
      <c r="AB14" s="26"/>
      <c r="AC14" s="26"/>
      <c r="AD14" s="26"/>
      <c r="AE14" s="26"/>
      <c r="AF14" s="26"/>
      <c r="AG14" s="26"/>
      <c r="AH14" s="26"/>
    </row>
    <row r="15" spans="1:34" ht="15" customHeight="1" x14ac:dyDescent="0.25">
      <c r="A15" s="21" t="s">
        <v>13</v>
      </c>
      <c r="B15" s="21"/>
      <c r="C15" s="26">
        <v>8.4</v>
      </c>
      <c r="D15" s="26">
        <v>8.5</v>
      </c>
      <c r="E15" s="26">
        <v>8.4</v>
      </c>
      <c r="F15" s="26">
        <v>8</v>
      </c>
      <c r="G15" s="26">
        <v>10.1</v>
      </c>
      <c r="H15" s="26">
        <v>9</v>
      </c>
      <c r="I15" s="26">
        <v>8.9</v>
      </c>
      <c r="J15" s="26">
        <v>8.8000000000000007</v>
      </c>
      <c r="K15" s="26">
        <v>8.9</v>
      </c>
      <c r="L15" s="26">
        <v>8.4</v>
      </c>
      <c r="M15" s="26">
        <v>7.6</v>
      </c>
      <c r="N15" s="26">
        <v>8.5</v>
      </c>
      <c r="O15" s="26">
        <v>8.5</v>
      </c>
      <c r="P15" s="26">
        <v>8.4</v>
      </c>
      <c r="Q15" s="26">
        <v>8.3000000000000007</v>
      </c>
      <c r="S15" s="21"/>
      <c r="T15" s="26"/>
      <c r="U15" s="26"/>
      <c r="V15" s="26"/>
      <c r="W15" s="26"/>
      <c r="X15" s="26"/>
      <c r="Y15" s="26"/>
      <c r="Z15" s="26"/>
      <c r="AA15" s="26"/>
      <c r="AB15" s="26"/>
      <c r="AC15" s="26"/>
      <c r="AD15" s="26"/>
      <c r="AE15" s="26"/>
      <c r="AF15" s="26"/>
      <c r="AG15" s="26"/>
      <c r="AH15" s="26"/>
    </row>
    <row r="16" spans="1:34" ht="15" customHeight="1" x14ac:dyDescent="0.25">
      <c r="A16" s="21" t="s">
        <v>14</v>
      </c>
      <c r="B16" s="21"/>
      <c r="C16" s="26">
        <v>8.9</v>
      </c>
      <c r="D16" s="26">
        <v>8.8000000000000007</v>
      </c>
      <c r="E16" s="26">
        <v>8.8000000000000007</v>
      </c>
      <c r="F16" s="26">
        <v>8.6</v>
      </c>
      <c r="G16" s="26">
        <v>10.8</v>
      </c>
      <c r="H16" s="26">
        <v>8.1</v>
      </c>
      <c r="I16" s="26">
        <v>8.9</v>
      </c>
      <c r="J16" s="26">
        <v>8.4</v>
      </c>
      <c r="K16" s="26">
        <v>9.1</v>
      </c>
      <c r="L16" s="26">
        <v>9</v>
      </c>
      <c r="M16" s="26">
        <v>8.6</v>
      </c>
      <c r="N16" s="26">
        <v>8.8000000000000007</v>
      </c>
      <c r="O16" s="26">
        <v>8.9</v>
      </c>
      <c r="P16" s="26">
        <v>8.8000000000000007</v>
      </c>
      <c r="Q16" s="26">
        <v>9</v>
      </c>
      <c r="S16" s="21"/>
      <c r="T16" s="26"/>
      <c r="U16" s="26"/>
      <c r="V16" s="26"/>
      <c r="W16" s="26"/>
      <c r="X16" s="26"/>
      <c r="Y16" s="26"/>
      <c r="Z16" s="26"/>
      <c r="AA16" s="26"/>
      <c r="AB16" s="26"/>
      <c r="AC16" s="26"/>
      <c r="AD16" s="26"/>
      <c r="AE16" s="26"/>
      <c r="AF16" s="26"/>
      <c r="AG16" s="26"/>
      <c r="AH16" s="26"/>
    </row>
    <row r="17" spans="1:34" ht="15" customHeight="1" x14ac:dyDescent="0.25">
      <c r="A17" s="21" t="s">
        <v>15</v>
      </c>
      <c r="B17" s="21"/>
      <c r="C17" s="26">
        <v>6.82</v>
      </c>
      <c r="D17" s="26">
        <v>6.8</v>
      </c>
      <c r="E17" s="26">
        <v>6.8</v>
      </c>
      <c r="F17" s="26">
        <v>6.69</v>
      </c>
      <c r="G17" s="26">
        <v>7.2</v>
      </c>
      <c r="H17" s="26">
        <v>7.23</v>
      </c>
      <c r="I17" s="26">
        <v>6.94</v>
      </c>
      <c r="J17" s="26">
        <v>6.65</v>
      </c>
      <c r="K17" s="26">
        <v>7.03</v>
      </c>
      <c r="L17" s="26">
        <v>6.84</v>
      </c>
      <c r="M17" s="26">
        <v>6.7</v>
      </c>
      <c r="N17" s="26">
        <v>6.56</v>
      </c>
      <c r="O17" s="26">
        <v>6.7</v>
      </c>
      <c r="P17" s="26">
        <v>6.83</v>
      </c>
      <c r="Q17" s="26">
        <v>7.27</v>
      </c>
      <c r="S17" s="21"/>
      <c r="T17" s="26"/>
      <c r="U17" s="26"/>
      <c r="V17" s="26"/>
      <c r="W17" s="26"/>
      <c r="X17" s="26"/>
      <c r="Y17" s="26"/>
      <c r="Z17" s="26"/>
      <c r="AA17" s="26"/>
      <c r="AB17" s="26"/>
      <c r="AC17" s="26"/>
      <c r="AD17" s="26"/>
      <c r="AE17" s="26"/>
      <c r="AF17" s="26"/>
      <c r="AG17" s="26"/>
      <c r="AH17" s="26"/>
    </row>
    <row r="18" spans="1:34" ht="15" customHeight="1" x14ac:dyDescent="0.25">
      <c r="A18" s="21" t="s">
        <v>16</v>
      </c>
      <c r="B18" s="21"/>
      <c r="C18" s="26">
        <v>6.53</v>
      </c>
      <c r="D18" s="26">
        <v>6.5</v>
      </c>
      <c r="E18" s="26">
        <v>6.5</v>
      </c>
      <c r="F18" s="26">
        <v>6.22</v>
      </c>
      <c r="G18" s="26">
        <v>7.06</v>
      </c>
      <c r="H18" s="26">
        <v>6.95</v>
      </c>
      <c r="I18" s="26">
        <v>7.06</v>
      </c>
      <c r="J18" s="26">
        <v>6.77</v>
      </c>
      <c r="K18" s="26">
        <v>6.52</v>
      </c>
      <c r="L18" s="26">
        <v>6.4</v>
      </c>
      <c r="M18" s="26">
        <v>6.63</v>
      </c>
      <c r="N18" s="26">
        <v>6.38</v>
      </c>
      <c r="O18" s="26">
        <v>6.35</v>
      </c>
      <c r="P18" s="26">
        <v>6.59</v>
      </c>
      <c r="Q18" s="26">
        <v>6.86</v>
      </c>
      <c r="S18" s="21"/>
      <c r="T18" s="26"/>
      <c r="U18" s="26"/>
      <c r="V18" s="26"/>
      <c r="W18" s="26"/>
      <c r="X18" s="26"/>
      <c r="Y18" s="26"/>
      <c r="Z18" s="26"/>
      <c r="AA18" s="26"/>
      <c r="AB18" s="26"/>
      <c r="AC18" s="26"/>
      <c r="AD18" s="26"/>
      <c r="AE18" s="26"/>
      <c r="AF18" s="26"/>
      <c r="AG18" s="26"/>
      <c r="AH18" s="26"/>
    </row>
    <row r="19" spans="1:34" ht="15" customHeight="1" x14ac:dyDescent="0.25">
      <c r="A19" s="21" t="s">
        <v>17</v>
      </c>
      <c r="B19" s="21"/>
      <c r="C19" s="26">
        <v>6.55</v>
      </c>
      <c r="D19" s="26">
        <v>6.5</v>
      </c>
      <c r="E19" s="26">
        <v>6.7</v>
      </c>
      <c r="F19" s="26">
        <v>6.43</v>
      </c>
      <c r="G19" s="26">
        <v>6.96</v>
      </c>
      <c r="H19" s="26">
        <v>7.24</v>
      </c>
      <c r="I19" s="26">
        <v>6.59</v>
      </c>
      <c r="J19" s="26">
        <v>6.2</v>
      </c>
      <c r="K19" s="26">
        <v>6.76</v>
      </c>
      <c r="L19" s="26">
        <v>6.48</v>
      </c>
      <c r="M19" s="26">
        <v>7.05</v>
      </c>
      <c r="N19" s="26">
        <v>6.19</v>
      </c>
      <c r="O19" s="26">
        <v>6.5</v>
      </c>
      <c r="P19" s="26">
        <v>6.74</v>
      </c>
      <c r="Q19" s="26">
        <v>6.78</v>
      </c>
      <c r="S19" s="21"/>
      <c r="T19" s="26"/>
      <c r="U19" s="26"/>
      <c r="V19" s="26"/>
      <c r="W19" s="26"/>
      <c r="X19" s="26"/>
      <c r="Y19" s="26"/>
      <c r="Z19" s="26"/>
      <c r="AA19" s="26"/>
      <c r="AB19" s="26"/>
      <c r="AC19" s="26"/>
      <c r="AD19" s="26"/>
      <c r="AE19" s="26"/>
      <c r="AF19" s="26"/>
      <c r="AG19" s="26"/>
      <c r="AH19" s="26"/>
    </row>
    <row r="20" spans="1:34" ht="15" customHeight="1" x14ac:dyDescent="0.25">
      <c r="A20" s="21" t="s">
        <v>18</v>
      </c>
      <c r="B20" s="21"/>
      <c r="C20" s="26">
        <v>6.42</v>
      </c>
      <c r="D20" s="26">
        <v>6.4</v>
      </c>
      <c r="E20" s="26">
        <v>6.5</v>
      </c>
      <c r="F20" s="26">
        <v>6.21</v>
      </c>
      <c r="G20" s="26">
        <v>6.8</v>
      </c>
      <c r="H20" s="26">
        <v>7.41</v>
      </c>
      <c r="I20" s="26">
        <v>6.68</v>
      </c>
      <c r="J20" s="26">
        <v>6.38</v>
      </c>
      <c r="K20" s="26">
        <v>6.31</v>
      </c>
      <c r="L20" s="26">
        <v>6.6</v>
      </c>
      <c r="M20" s="26">
        <v>6.1</v>
      </c>
      <c r="N20" s="26">
        <v>6.5</v>
      </c>
      <c r="O20" s="26">
        <v>6.28</v>
      </c>
      <c r="P20" s="26">
        <v>6.42</v>
      </c>
      <c r="Q20" s="26">
        <v>6.53</v>
      </c>
      <c r="S20" s="21"/>
      <c r="T20" s="26"/>
      <c r="U20" s="26"/>
      <c r="V20" s="26"/>
      <c r="W20" s="26"/>
      <c r="X20" s="26"/>
      <c r="Y20" s="26"/>
      <c r="Z20" s="26"/>
      <c r="AA20" s="26"/>
      <c r="AB20" s="26"/>
      <c r="AC20" s="26"/>
      <c r="AD20" s="26"/>
      <c r="AE20" s="26"/>
      <c r="AF20" s="26"/>
      <c r="AG20" s="26"/>
      <c r="AH20" s="26"/>
    </row>
    <row r="21" spans="1:34" ht="15" customHeight="1" x14ac:dyDescent="0.25">
      <c r="A21" s="21" t="s">
        <v>19</v>
      </c>
      <c r="B21" s="21"/>
      <c r="C21" s="26">
        <v>3.11</v>
      </c>
      <c r="D21" s="26">
        <v>3.2</v>
      </c>
      <c r="E21" s="26">
        <v>3.1</v>
      </c>
      <c r="F21" s="26">
        <v>2.92</v>
      </c>
      <c r="G21" s="26">
        <v>3.47</v>
      </c>
      <c r="H21" s="26">
        <v>3.72</v>
      </c>
      <c r="I21" s="26">
        <v>3.45</v>
      </c>
      <c r="J21" s="26">
        <v>3.46</v>
      </c>
      <c r="K21" s="26">
        <v>3.19</v>
      </c>
      <c r="L21" s="26">
        <v>3.08</v>
      </c>
      <c r="M21" s="26">
        <v>2.6</v>
      </c>
      <c r="N21" s="26">
        <v>3.34</v>
      </c>
      <c r="O21" s="26">
        <v>3.07</v>
      </c>
      <c r="P21" s="26">
        <v>3.02</v>
      </c>
      <c r="Q21" s="26">
        <v>3.03</v>
      </c>
      <c r="S21" s="21"/>
      <c r="T21" s="26"/>
      <c r="U21" s="26"/>
      <c r="V21" s="26"/>
      <c r="W21" s="26"/>
      <c r="X21" s="26"/>
      <c r="Y21" s="26"/>
      <c r="Z21" s="26"/>
      <c r="AA21" s="26"/>
      <c r="AB21" s="26"/>
      <c r="AC21" s="26"/>
      <c r="AD21" s="26"/>
      <c r="AE21" s="26"/>
      <c r="AF21" s="26"/>
      <c r="AG21" s="26"/>
      <c r="AH21" s="26"/>
    </row>
    <row r="22" spans="1:34" ht="15" customHeight="1" x14ac:dyDescent="0.25">
      <c r="A22" s="21" t="s">
        <v>20</v>
      </c>
      <c r="B22" s="21"/>
      <c r="C22" s="26">
        <v>3.29</v>
      </c>
      <c r="D22" s="26">
        <v>3.4</v>
      </c>
      <c r="E22" s="26">
        <v>3.2</v>
      </c>
      <c r="F22" s="26">
        <v>3.05</v>
      </c>
      <c r="G22" s="26">
        <v>3.52</v>
      </c>
      <c r="H22" s="26">
        <v>4.04</v>
      </c>
      <c r="I22" s="26">
        <v>3.8</v>
      </c>
      <c r="J22" s="26">
        <v>3.36</v>
      </c>
      <c r="K22" s="26">
        <v>3.44</v>
      </c>
      <c r="L22" s="26">
        <v>3.37</v>
      </c>
      <c r="M22" s="26">
        <v>2.66</v>
      </c>
      <c r="N22" s="26">
        <v>3.23</v>
      </c>
      <c r="O22" s="26">
        <v>3.33</v>
      </c>
      <c r="P22" s="26">
        <v>3.26</v>
      </c>
      <c r="Q22" s="26">
        <v>3.33</v>
      </c>
      <c r="S22" s="21"/>
      <c r="T22" s="26"/>
      <c r="U22" s="26"/>
      <c r="V22" s="26"/>
      <c r="W22" s="26"/>
      <c r="X22" s="26"/>
      <c r="Y22" s="26"/>
      <c r="Z22" s="26"/>
      <c r="AA22" s="26"/>
      <c r="AB22" s="26"/>
      <c r="AC22" s="26"/>
      <c r="AD22" s="26"/>
      <c r="AE22" s="26"/>
      <c r="AF22" s="26"/>
      <c r="AG22" s="26"/>
      <c r="AH22" s="26"/>
    </row>
    <row r="23" spans="1:34" ht="15" customHeight="1" x14ac:dyDescent="0.25">
      <c r="A23" s="21" t="s">
        <v>21</v>
      </c>
      <c r="B23" s="21"/>
      <c r="C23" s="26">
        <v>3.3</v>
      </c>
      <c r="D23" s="26">
        <v>3.4</v>
      </c>
      <c r="E23" s="26">
        <v>3.3</v>
      </c>
      <c r="F23" s="26">
        <v>3.08</v>
      </c>
      <c r="G23" s="26">
        <v>3.64</v>
      </c>
      <c r="H23" s="26">
        <v>3.52</v>
      </c>
      <c r="I23" s="26">
        <v>3.8</v>
      </c>
      <c r="J23" s="26">
        <v>3.51</v>
      </c>
      <c r="K23" s="26">
        <v>3.49</v>
      </c>
      <c r="L23" s="26">
        <v>3.28</v>
      </c>
      <c r="M23" s="26">
        <v>2.71</v>
      </c>
      <c r="N23" s="26">
        <v>3.25</v>
      </c>
      <c r="O23" s="26">
        <v>3.37</v>
      </c>
      <c r="P23" s="26">
        <v>3.24</v>
      </c>
      <c r="Q23" s="26">
        <v>3.37</v>
      </c>
      <c r="S23" s="21"/>
      <c r="T23" s="26"/>
      <c r="U23" s="26"/>
      <c r="V23" s="26"/>
      <c r="W23" s="26"/>
      <c r="X23" s="26"/>
      <c r="Y23" s="26"/>
      <c r="Z23" s="26"/>
      <c r="AA23" s="26"/>
      <c r="AB23" s="26"/>
      <c r="AC23" s="26"/>
      <c r="AD23" s="26"/>
      <c r="AE23" s="26"/>
      <c r="AF23" s="26"/>
      <c r="AG23" s="26"/>
      <c r="AH23" s="26"/>
    </row>
    <row r="24" spans="1:34" ht="15" customHeight="1" x14ac:dyDescent="0.25">
      <c r="A24" s="21" t="s">
        <v>22</v>
      </c>
      <c r="B24" s="21"/>
      <c r="C24" s="26">
        <v>4.74</v>
      </c>
      <c r="D24" s="26">
        <v>4.8</v>
      </c>
      <c r="E24" s="26">
        <v>4.7</v>
      </c>
      <c r="F24" s="26">
        <v>4.63</v>
      </c>
      <c r="G24" s="26">
        <v>4.84</v>
      </c>
      <c r="H24" s="26">
        <v>4.59</v>
      </c>
      <c r="I24" s="26">
        <v>5.0199999999999996</v>
      </c>
      <c r="J24" s="26">
        <v>4.8899999999999997</v>
      </c>
      <c r="K24" s="26">
        <v>4.6100000000000003</v>
      </c>
      <c r="L24" s="26">
        <v>4.67</v>
      </c>
      <c r="M24" s="26">
        <v>5.08</v>
      </c>
      <c r="N24" s="26">
        <v>4.53</v>
      </c>
      <c r="O24" s="26">
        <v>4.66</v>
      </c>
      <c r="P24" s="26">
        <v>4.9000000000000004</v>
      </c>
      <c r="Q24" s="26">
        <v>4.8600000000000003</v>
      </c>
      <c r="S24" s="21"/>
      <c r="T24" s="26"/>
      <c r="U24" s="26"/>
      <c r="V24" s="26"/>
      <c r="W24" s="26"/>
      <c r="X24" s="26"/>
      <c r="Y24" s="26"/>
      <c r="Z24" s="26"/>
      <c r="AA24" s="26"/>
      <c r="AB24" s="26"/>
      <c r="AC24" s="26"/>
      <c r="AD24" s="26"/>
      <c r="AE24" s="26"/>
      <c r="AF24" s="26"/>
      <c r="AG24" s="26"/>
      <c r="AH24" s="26"/>
    </row>
    <row r="25" spans="1:34" ht="15" customHeight="1" x14ac:dyDescent="0.25">
      <c r="A25" s="21" t="s">
        <v>23</v>
      </c>
      <c r="B25" s="21"/>
      <c r="C25" s="26">
        <v>4.3899999999999997</v>
      </c>
      <c r="D25" s="26">
        <v>4.4000000000000004</v>
      </c>
      <c r="E25" s="26">
        <v>4.4000000000000004</v>
      </c>
      <c r="F25" s="26">
        <v>4.2</v>
      </c>
      <c r="G25" s="26">
        <v>4.75</v>
      </c>
      <c r="H25" s="26">
        <v>4.25</v>
      </c>
      <c r="I25" s="26">
        <v>4.76</v>
      </c>
      <c r="J25" s="26">
        <v>4.46</v>
      </c>
      <c r="K25" s="26">
        <v>4.54</v>
      </c>
      <c r="L25" s="26">
        <v>4.3</v>
      </c>
      <c r="M25" s="26">
        <v>4.2</v>
      </c>
      <c r="N25" s="26">
        <v>4.46</v>
      </c>
      <c r="O25" s="26">
        <v>4.3</v>
      </c>
      <c r="P25" s="26">
        <v>4.1900000000000004</v>
      </c>
      <c r="Q25" s="26">
        <v>4.72</v>
      </c>
      <c r="S25" s="21"/>
      <c r="T25" s="26"/>
      <c r="U25" s="26"/>
      <c r="V25" s="26"/>
      <c r="W25" s="26"/>
      <c r="X25" s="26"/>
      <c r="Y25" s="26"/>
      <c r="Z25" s="26"/>
      <c r="AA25" s="26"/>
      <c r="AB25" s="26"/>
      <c r="AC25" s="26"/>
      <c r="AD25" s="26"/>
      <c r="AE25" s="26"/>
      <c r="AF25" s="26"/>
      <c r="AG25" s="26"/>
      <c r="AH25" s="26"/>
    </row>
    <row r="26" spans="1:34" ht="15" customHeight="1" x14ac:dyDescent="0.25">
      <c r="A26" s="21" t="s">
        <v>24</v>
      </c>
      <c r="B26" s="21"/>
      <c r="C26" s="26">
        <v>4.87</v>
      </c>
      <c r="D26" s="26">
        <v>4.8</v>
      </c>
      <c r="E26" s="26">
        <v>4.9000000000000004</v>
      </c>
      <c r="F26" s="26">
        <v>4.82</v>
      </c>
      <c r="G26" s="26">
        <v>4.4800000000000004</v>
      </c>
      <c r="H26" s="26">
        <v>4.8</v>
      </c>
      <c r="I26" s="26">
        <v>5.16</v>
      </c>
      <c r="J26" s="26">
        <v>4.87</v>
      </c>
      <c r="K26" s="26">
        <v>4.8099999999999996</v>
      </c>
      <c r="L26" s="26">
        <v>4.92</v>
      </c>
      <c r="M26" s="26">
        <v>4.8</v>
      </c>
      <c r="N26" s="26">
        <v>4.8099999999999996</v>
      </c>
      <c r="O26" s="26">
        <v>4.59</v>
      </c>
      <c r="P26" s="26">
        <v>4.8899999999999997</v>
      </c>
      <c r="Q26" s="26">
        <v>5.24</v>
      </c>
      <c r="S26" s="21"/>
      <c r="T26" s="26"/>
      <c r="U26" s="26"/>
      <c r="V26" s="26"/>
      <c r="W26" s="26"/>
      <c r="X26" s="26"/>
      <c r="Y26" s="26"/>
      <c r="Z26" s="26"/>
      <c r="AA26" s="26"/>
      <c r="AB26" s="26"/>
      <c r="AC26" s="26"/>
      <c r="AD26" s="26"/>
      <c r="AE26" s="26"/>
      <c r="AF26" s="26"/>
      <c r="AG26" s="26"/>
      <c r="AH26" s="26"/>
    </row>
    <row r="27" spans="1:34" ht="15" customHeight="1" x14ac:dyDescent="0.25">
      <c r="A27" s="21" t="s">
        <v>25</v>
      </c>
      <c r="B27" s="21"/>
      <c r="C27" s="26">
        <v>5.25</v>
      </c>
      <c r="D27" s="26">
        <v>5.3</v>
      </c>
      <c r="E27" s="26">
        <v>5.2</v>
      </c>
      <c r="F27" s="26">
        <v>5.01</v>
      </c>
      <c r="G27" s="26">
        <v>5.58</v>
      </c>
      <c r="H27" s="26">
        <v>5.22</v>
      </c>
      <c r="I27" s="26">
        <v>5.77</v>
      </c>
      <c r="J27" s="26">
        <v>5.33</v>
      </c>
      <c r="K27" s="26">
        <v>5.0999999999999996</v>
      </c>
      <c r="L27" s="26">
        <v>5.32</v>
      </c>
      <c r="M27" s="26">
        <v>5.01</v>
      </c>
      <c r="N27" s="26">
        <v>5.21</v>
      </c>
      <c r="O27" s="26">
        <v>5.26</v>
      </c>
      <c r="P27" s="26">
        <v>4.99</v>
      </c>
      <c r="Q27" s="26">
        <v>5.64</v>
      </c>
      <c r="S27" s="21"/>
      <c r="T27" s="26"/>
      <c r="U27" s="26"/>
      <c r="V27" s="26"/>
      <c r="W27" s="26"/>
      <c r="X27" s="26"/>
      <c r="Y27" s="26"/>
      <c r="Z27" s="26"/>
      <c r="AA27" s="26"/>
      <c r="AB27" s="26"/>
      <c r="AC27" s="26"/>
      <c r="AD27" s="26"/>
      <c r="AE27" s="26"/>
      <c r="AF27" s="26"/>
      <c r="AG27" s="26"/>
      <c r="AH27" s="26"/>
    </row>
    <row r="28" spans="1:34" ht="15" customHeight="1" x14ac:dyDescent="0.25">
      <c r="A28" s="21" t="s">
        <v>26</v>
      </c>
      <c r="B28" s="21"/>
      <c r="C28" s="26">
        <v>4.9800000000000004</v>
      </c>
      <c r="D28" s="26">
        <v>5</v>
      </c>
      <c r="E28" s="26">
        <v>5</v>
      </c>
      <c r="F28" s="26">
        <v>4.78</v>
      </c>
      <c r="G28" s="26">
        <v>4.8</v>
      </c>
      <c r="H28" s="26">
        <v>5.37</v>
      </c>
      <c r="I28" s="26">
        <v>5.49</v>
      </c>
      <c r="J28" s="26">
        <v>5.03</v>
      </c>
      <c r="K28" s="26">
        <v>4.9400000000000004</v>
      </c>
      <c r="L28" s="26">
        <v>5.01</v>
      </c>
      <c r="M28" s="26">
        <v>4.74</v>
      </c>
      <c r="N28" s="26">
        <v>4.68</v>
      </c>
      <c r="O28" s="26">
        <v>4.71</v>
      </c>
      <c r="P28" s="26">
        <v>5.0199999999999996</v>
      </c>
      <c r="Q28" s="26">
        <v>5.56</v>
      </c>
      <c r="S28" s="21"/>
      <c r="T28" s="26"/>
      <c r="U28" s="26"/>
      <c r="V28" s="26"/>
      <c r="W28" s="26"/>
      <c r="X28" s="26"/>
      <c r="Y28" s="26"/>
      <c r="Z28" s="26"/>
      <c r="AA28" s="26"/>
      <c r="AB28" s="26"/>
      <c r="AC28" s="26"/>
      <c r="AD28" s="26"/>
      <c r="AE28" s="26"/>
      <c r="AF28" s="26"/>
      <c r="AG28" s="26"/>
      <c r="AH28" s="26"/>
    </row>
    <row r="29" spans="1:34" ht="15" customHeight="1" x14ac:dyDescent="0.25">
      <c r="A29" s="21" t="s">
        <v>27</v>
      </c>
      <c r="B29" s="21"/>
      <c r="C29" s="26">
        <v>5.3</v>
      </c>
      <c r="D29" s="26">
        <v>5.3</v>
      </c>
      <c r="E29" s="26">
        <v>5.4</v>
      </c>
      <c r="F29" s="26">
        <v>5.34</v>
      </c>
      <c r="G29" s="26">
        <v>5.32</v>
      </c>
      <c r="H29" s="26">
        <v>4.8499999999999996</v>
      </c>
      <c r="I29" s="26">
        <v>5.24</v>
      </c>
      <c r="J29" s="26">
        <v>5.0599999999999996</v>
      </c>
      <c r="K29" s="26">
        <v>5.35</v>
      </c>
      <c r="L29" s="26">
        <v>5.37</v>
      </c>
      <c r="M29" s="26">
        <v>5.58</v>
      </c>
      <c r="N29" s="26">
        <v>5.17</v>
      </c>
      <c r="O29" s="26">
        <v>5.16</v>
      </c>
      <c r="P29" s="26">
        <v>5.53</v>
      </c>
      <c r="Q29" s="26">
        <v>5.25</v>
      </c>
      <c r="S29" s="21"/>
      <c r="T29" s="26"/>
      <c r="U29" s="26"/>
      <c r="V29" s="26"/>
      <c r="W29" s="26"/>
      <c r="X29" s="26"/>
      <c r="Y29" s="26"/>
      <c r="Z29" s="26"/>
      <c r="AA29" s="26"/>
      <c r="AB29" s="26"/>
      <c r="AC29" s="26"/>
      <c r="AD29" s="26"/>
      <c r="AE29" s="26"/>
      <c r="AF29" s="26"/>
      <c r="AG29" s="26"/>
      <c r="AH29" s="26"/>
    </row>
    <row r="30" spans="1:34" ht="15" customHeight="1" x14ac:dyDescent="0.25">
      <c r="A30" s="21" t="s">
        <v>28</v>
      </c>
      <c r="B30" s="21"/>
      <c r="C30" s="26">
        <v>5.48</v>
      </c>
      <c r="D30" s="26">
        <v>5.5</v>
      </c>
      <c r="E30" s="26">
        <v>5.4</v>
      </c>
      <c r="F30" s="26">
        <v>5.32</v>
      </c>
      <c r="G30" s="26">
        <v>5.88</v>
      </c>
      <c r="H30" s="26">
        <v>5.22</v>
      </c>
      <c r="I30" s="26">
        <v>5.8</v>
      </c>
      <c r="J30" s="26">
        <v>5.69</v>
      </c>
      <c r="K30" s="26">
        <v>5.25</v>
      </c>
      <c r="L30" s="26">
        <v>5.45</v>
      </c>
      <c r="M30" s="26">
        <v>5.62</v>
      </c>
      <c r="N30" s="26">
        <v>5.3</v>
      </c>
      <c r="O30" s="26">
        <v>5.42</v>
      </c>
      <c r="P30" s="26">
        <v>5.44</v>
      </c>
      <c r="Q30" s="26">
        <v>5.78</v>
      </c>
      <c r="S30" s="21"/>
      <c r="T30" s="26"/>
      <c r="U30" s="26"/>
      <c r="V30" s="26"/>
      <c r="W30" s="26"/>
      <c r="X30" s="26"/>
      <c r="Y30" s="26"/>
      <c r="Z30" s="26"/>
      <c r="AA30" s="26"/>
      <c r="AB30" s="26"/>
      <c r="AC30" s="26"/>
      <c r="AD30" s="26"/>
      <c r="AE30" s="26"/>
      <c r="AF30" s="26"/>
      <c r="AG30" s="26"/>
      <c r="AH30" s="26"/>
    </row>
    <row r="31" spans="1:34" ht="15" customHeight="1" x14ac:dyDescent="0.25">
      <c r="A31" s="21" t="s">
        <v>29</v>
      </c>
      <c r="B31" s="21"/>
      <c r="C31" s="26">
        <v>5.67</v>
      </c>
      <c r="D31" s="26">
        <v>5.6</v>
      </c>
      <c r="E31" s="26">
        <v>5.7</v>
      </c>
      <c r="F31" s="26">
        <v>5.54</v>
      </c>
      <c r="G31" s="26">
        <v>5.75</v>
      </c>
      <c r="H31" s="26">
        <v>5.39</v>
      </c>
      <c r="I31" s="26">
        <v>6.02</v>
      </c>
      <c r="J31" s="26">
        <v>5.61</v>
      </c>
      <c r="K31" s="26">
        <v>5.9</v>
      </c>
      <c r="L31" s="26">
        <v>5.56</v>
      </c>
      <c r="M31" s="26">
        <v>5.72</v>
      </c>
      <c r="N31" s="26">
        <v>5.33</v>
      </c>
      <c r="O31" s="26">
        <v>5.65</v>
      </c>
      <c r="P31" s="26">
        <v>5.74</v>
      </c>
      <c r="Q31" s="26">
        <v>5.94</v>
      </c>
      <c r="S31" s="21"/>
      <c r="T31" s="26"/>
      <c r="U31" s="26"/>
      <c r="V31" s="26"/>
      <c r="W31" s="26"/>
      <c r="X31" s="26"/>
      <c r="Y31" s="26"/>
      <c r="Z31" s="26"/>
      <c r="AA31" s="26"/>
      <c r="AB31" s="26"/>
      <c r="AC31" s="26"/>
      <c r="AD31" s="26"/>
      <c r="AE31" s="26"/>
      <c r="AF31" s="26"/>
      <c r="AG31" s="26"/>
      <c r="AH31" s="26"/>
    </row>
    <row r="32" spans="1:34" ht="15" customHeight="1" x14ac:dyDescent="0.25">
      <c r="A32" s="21" t="s">
        <v>30</v>
      </c>
      <c r="B32" s="21"/>
      <c r="C32" s="26">
        <v>5.74</v>
      </c>
      <c r="D32" s="26">
        <v>5.7</v>
      </c>
      <c r="E32" s="26">
        <v>5.8</v>
      </c>
      <c r="F32" s="26">
        <v>5.6</v>
      </c>
      <c r="G32" s="26">
        <v>5.82</v>
      </c>
      <c r="H32" s="26">
        <v>5.9</v>
      </c>
      <c r="I32" s="26">
        <v>6.08</v>
      </c>
      <c r="J32" s="26">
        <v>5.88</v>
      </c>
      <c r="K32" s="26">
        <v>5.64</v>
      </c>
      <c r="L32" s="26">
        <v>5.63</v>
      </c>
      <c r="M32" s="26">
        <v>6.39</v>
      </c>
      <c r="N32" s="26">
        <v>5.56</v>
      </c>
      <c r="O32" s="26">
        <v>5.48</v>
      </c>
      <c r="P32" s="26">
        <v>5.68</v>
      </c>
      <c r="Q32" s="26">
        <v>6.31</v>
      </c>
      <c r="S32" s="21"/>
      <c r="T32" s="26"/>
      <c r="U32" s="26"/>
      <c r="V32" s="26"/>
      <c r="W32" s="26"/>
      <c r="X32" s="26"/>
      <c r="Y32" s="26"/>
      <c r="Z32" s="26"/>
      <c r="AA32" s="26"/>
      <c r="AB32" s="26"/>
      <c r="AC32" s="26"/>
      <c r="AD32" s="26"/>
      <c r="AE32" s="26"/>
      <c r="AF32" s="26"/>
      <c r="AG32" s="26"/>
      <c r="AH32" s="26"/>
    </row>
    <row r="33" spans="1:34" ht="15" customHeight="1" x14ac:dyDescent="0.25">
      <c r="A33" s="21" t="s">
        <v>31</v>
      </c>
      <c r="B33" s="21"/>
      <c r="C33" s="26">
        <v>8.06</v>
      </c>
      <c r="D33" s="26">
        <v>8.1</v>
      </c>
      <c r="E33" s="26">
        <v>8</v>
      </c>
      <c r="F33" s="26">
        <v>7.67</v>
      </c>
      <c r="G33" s="26">
        <v>8.5299999999999994</v>
      </c>
      <c r="H33" s="26">
        <v>8.73</v>
      </c>
      <c r="I33" s="26">
        <v>8.86</v>
      </c>
      <c r="J33" s="26">
        <v>8.27</v>
      </c>
      <c r="K33" s="26">
        <v>8.4700000000000006</v>
      </c>
      <c r="L33" s="26">
        <v>7.78</v>
      </c>
      <c r="M33" s="26">
        <v>6.77</v>
      </c>
      <c r="N33" s="26">
        <v>7.81</v>
      </c>
      <c r="O33" s="26">
        <v>7.84</v>
      </c>
      <c r="P33" s="26">
        <v>8.07</v>
      </c>
      <c r="Q33" s="26">
        <v>8.5399999999999991</v>
      </c>
      <c r="S33" s="21"/>
      <c r="T33" s="26"/>
      <c r="U33" s="26"/>
      <c r="V33" s="26"/>
      <c r="W33" s="26"/>
      <c r="X33" s="26"/>
      <c r="Y33" s="26"/>
      <c r="Z33" s="26"/>
      <c r="AA33" s="26"/>
      <c r="AB33" s="26"/>
      <c r="AC33" s="26"/>
      <c r="AD33" s="26"/>
      <c r="AE33" s="26"/>
      <c r="AF33" s="26"/>
      <c r="AG33" s="26"/>
      <c r="AH33" s="26"/>
    </row>
    <row r="34" spans="1:34" ht="15" customHeight="1" x14ac:dyDescent="0.25">
      <c r="A34" s="21" t="s">
        <v>32</v>
      </c>
      <c r="B34" s="21"/>
      <c r="C34" s="26">
        <v>9.51</v>
      </c>
      <c r="D34" s="26">
        <v>9.41</v>
      </c>
      <c r="E34" s="26">
        <v>9.6199999999999992</v>
      </c>
      <c r="F34" s="26">
        <v>9.1300000000000008</v>
      </c>
      <c r="G34" s="26">
        <v>9.6199999999999992</v>
      </c>
      <c r="H34" s="26">
        <v>10.210000000000001</v>
      </c>
      <c r="I34" s="26">
        <v>10.44</v>
      </c>
      <c r="J34" s="26">
        <v>9.94</v>
      </c>
      <c r="K34" s="26">
        <v>9.43</v>
      </c>
      <c r="L34" s="26">
        <v>9.25</v>
      </c>
      <c r="M34" s="26">
        <v>8.9499999999999993</v>
      </c>
      <c r="N34" s="26">
        <v>8.9499999999999993</v>
      </c>
      <c r="O34" s="26">
        <v>9.23</v>
      </c>
      <c r="P34" s="26">
        <v>9.75</v>
      </c>
      <c r="Q34" s="26">
        <v>10.050000000000001</v>
      </c>
      <c r="S34" s="21"/>
      <c r="T34" s="26"/>
      <c r="U34" s="26"/>
      <c r="V34" s="26"/>
      <c r="W34" s="26"/>
      <c r="X34" s="26"/>
      <c r="Y34" s="26"/>
      <c r="Z34" s="26"/>
      <c r="AA34" s="26"/>
      <c r="AB34" s="26"/>
      <c r="AC34" s="26"/>
      <c r="AD34" s="26"/>
      <c r="AE34" s="26"/>
      <c r="AF34" s="26"/>
      <c r="AG34" s="26"/>
      <c r="AH34" s="26"/>
    </row>
    <row r="35" spans="1:34" ht="15" customHeight="1" x14ac:dyDescent="0.25">
      <c r="A35" s="21" t="s">
        <v>33</v>
      </c>
      <c r="B35" s="21"/>
      <c r="C35" s="26">
        <v>9.01</v>
      </c>
      <c r="D35" s="26">
        <v>8.9</v>
      </c>
      <c r="E35" s="26">
        <v>9.1</v>
      </c>
      <c r="F35" s="26">
        <v>8.7200000000000006</v>
      </c>
      <c r="G35" s="26">
        <v>9.01</v>
      </c>
      <c r="H35" s="26">
        <v>8.89</v>
      </c>
      <c r="I35" s="26">
        <v>9.84</v>
      </c>
      <c r="J35" s="26">
        <v>9.17</v>
      </c>
      <c r="K35" s="26">
        <v>9.39</v>
      </c>
      <c r="L35" s="26">
        <v>8.9700000000000006</v>
      </c>
      <c r="M35" s="26">
        <v>8.4</v>
      </c>
      <c r="N35" s="26">
        <v>9.11</v>
      </c>
      <c r="O35" s="26">
        <v>8.93</v>
      </c>
      <c r="P35" s="26">
        <v>8.83</v>
      </c>
      <c r="Q35" s="26">
        <v>9.27</v>
      </c>
      <c r="S35" s="21"/>
      <c r="T35" s="26"/>
      <c r="U35" s="26"/>
      <c r="V35" s="26"/>
      <c r="W35" s="26"/>
      <c r="X35" s="26"/>
      <c r="Y35" s="26"/>
      <c r="Z35" s="26"/>
      <c r="AA35" s="26"/>
      <c r="AB35" s="26"/>
      <c r="AC35" s="26"/>
      <c r="AD35" s="26"/>
      <c r="AE35" s="26"/>
      <c r="AF35" s="26"/>
      <c r="AG35" s="26"/>
      <c r="AH35" s="26"/>
    </row>
    <row r="36" spans="1:34" ht="15" customHeight="1" x14ac:dyDescent="0.25">
      <c r="A36" s="21" t="s">
        <v>34</v>
      </c>
      <c r="B36" s="21"/>
      <c r="C36" s="26">
        <v>9.06</v>
      </c>
      <c r="D36" s="26">
        <v>8.9</v>
      </c>
      <c r="E36" s="26">
        <v>9.1999999999999993</v>
      </c>
      <c r="F36" s="26">
        <v>8.81</v>
      </c>
      <c r="G36" s="26">
        <v>8.86</v>
      </c>
      <c r="H36" s="26">
        <v>9.42</v>
      </c>
      <c r="I36" s="26">
        <v>9.7899999999999991</v>
      </c>
      <c r="J36" s="26">
        <v>9.24</v>
      </c>
      <c r="K36" s="26">
        <v>8.94</v>
      </c>
      <c r="L36" s="26">
        <v>9.02</v>
      </c>
      <c r="M36" s="26">
        <v>9.0299999999999994</v>
      </c>
      <c r="N36" s="26">
        <v>9.06</v>
      </c>
      <c r="O36" s="26">
        <v>8.74</v>
      </c>
      <c r="P36" s="26">
        <v>9.06</v>
      </c>
      <c r="Q36" s="26">
        <v>9.41</v>
      </c>
      <c r="S36" s="21"/>
      <c r="T36" s="26"/>
      <c r="U36" s="26"/>
      <c r="V36" s="26"/>
      <c r="W36" s="26"/>
      <c r="X36" s="26"/>
      <c r="Y36" s="26"/>
      <c r="Z36" s="26"/>
      <c r="AA36" s="26"/>
      <c r="AB36" s="26"/>
      <c r="AC36" s="26"/>
      <c r="AD36" s="26"/>
      <c r="AE36" s="26"/>
      <c r="AF36" s="26"/>
      <c r="AG36" s="26"/>
      <c r="AH36" s="26"/>
    </row>
    <row r="37" spans="1:34" ht="15" customHeight="1" x14ac:dyDescent="0.25">
      <c r="A37" s="21" t="s">
        <v>35</v>
      </c>
      <c r="B37" s="21"/>
      <c r="C37" s="26">
        <v>10.09</v>
      </c>
      <c r="D37" s="26">
        <v>9.9</v>
      </c>
      <c r="E37" s="26">
        <v>10.3</v>
      </c>
      <c r="F37" s="26">
        <v>10.050000000000001</v>
      </c>
      <c r="G37" s="26">
        <v>10.42</v>
      </c>
      <c r="H37" s="26">
        <v>9.2799999999999994</v>
      </c>
      <c r="I37" s="26">
        <v>10.25</v>
      </c>
      <c r="J37" s="26">
        <v>9.6300000000000008</v>
      </c>
      <c r="K37" s="26">
        <v>10.31</v>
      </c>
      <c r="L37" s="26">
        <v>10.029999999999999</v>
      </c>
      <c r="M37" s="26">
        <v>10.48</v>
      </c>
      <c r="N37" s="26">
        <v>9.86</v>
      </c>
      <c r="O37" s="26">
        <v>10.15</v>
      </c>
      <c r="P37" s="26">
        <v>9.7899999999999991</v>
      </c>
      <c r="Q37" s="26">
        <v>10.7</v>
      </c>
      <c r="S37" s="21"/>
      <c r="T37" s="26"/>
      <c r="U37" s="26"/>
      <c r="V37" s="26"/>
      <c r="W37" s="26"/>
      <c r="X37" s="26"/>
      <c r="Y37" s="26"/>
      <c r="Z37" s="26"/>
      <c r="AA37" s="26"/>
      <c r="AB37" s="26"/>
      <c r="AC37" s="26"/>
      <c r="AD37" s="26"/>
      <c r="AE37" s="26"/>
      <c r="AF37" s="26"/>
      <c r="AG37" s="26"/>
      <c r="AH37" s="26"/>
    </row>
    <row r="38" spans="1:34" ht="15" customHeight="1" x14ac:dyDescent="0.25">
      <c r="A38" s="21" t="s">
        <v>36</v>
      </c>
      <c r="B38" s="21"/>
      <c r="C38" s="26">
        <v>10.34</v>
      </c>
      <c r="D38" s="26">
        <v>10.1</v>
      </c>
      <c r="E38" s="26">
        <v>10.6</v>
      </c>
      <c r="F38" s="26">
        <v>10.01</v>
      </c>
      <c r="G38" s="26">
        <v>11.57</v>
      </c>
      <c r="H38" s="26">
        <v>10.46</v>
      </c>
      <c r="I38" s="26">
        <v>10.76</v>
      </c>
      <c r="J38" s="26">
        <v>10.46</v>
      </c>
      <c r="K38" s="26">
        <v>10.119999999999999</v>
      </c>
      <c r="L38" s="26">
        <v>10.48</v>
      </c>
      <c r="M38" s="26">
        <v>10.34</v>
      </c>
      <c r="N38" s="26">
        <v>10.68</v>
      </c>
      <c r="O38" s="26">
        <v>10.26</v>
      </c>
      <c r="P38" s="26">
        <v>10.45</v>
      </c>
      <c r="Q38" s="26">
        <v>9.93</v>
      </c>
      <c r="S38" s="21"/>
      <c r="T38" s="26"/>
      <c r="U38" s="26"/>
      <c r="V38" s="26"/>
      <c r="W38" s="26"/>
      <c r="X38" s="26"/>
      <c r="Y38" s="26"/>
      <c r="Z38" s="26"/>
      <c r="AA38" s="26"/>
      <c r="AB38" s="26"/>
      <c r="AC38" s="26"/>
      <c r="AD38" s="26"/>
      <c r="AE38" s="26"/>
      <c r="AF38" s="26"/>
      <c r="AG38" s="26"/>
      <c r="AH38" s="26"/>
    </row>
    <row r="39" spans="1:34" ht="15" customHeight="1" x14ac:dyDescent="0.25">
      <c r="A39" s="21" t="s">
        <v>37</v>
      </c>
      <c r="B39" s="21"/>
      <c r="C39" s="26">
        <v>11.16</v>
      </c>
      <c r="D39" s="26">
        <v>11</v>
      </c>
      <c r="E39" s="26">
        <v>11.4</v>
      </c>
      <c r="F39" s="26">
        <v>10.87</v>
      </c>
      <c r="G39" s="26">
        <v>11.39</v>
      </c>
      <c r="H39" s="26">
        <v>10.23</v>
      </c>
      <c r="I39" s="26">
        <v>12.03</v>
      </c>
      <c r="J39" s="26">
        <v>11.65</v>
      </c>
      <c r="K39" s="26">
        <v>11.03</v>
      </c>
      <c r="L39" s="26">
        <v>10.93</v>
      </c>
      <c r="M39" s="26">
        <v>11.04</v>
      </c>
      <c r="N39" s="26">
        <v>11.39</v>
      </c>
      <c r="O39" s="26">
        <v>10.79</v>
      </c>
      <c r="P39" s="26">
        <v>10.86</v>
      </c>
      <c r="Q39" s="26">
        <v>11.8</v>
      </c>
      <c r="S39" s="21"/>
      <c r="T39" s="26"/>
      <c r="U39" s="26"/>
      <c r="V39" s="26"/>
      <c r="W39" s="26"/>
      <c r="X39" s="26"/>
      <c r="Y39" s="26"/>
      <c r="Z39" s="26"/>
      <c r="AA39" s="26"/>
      <c r="AB39" s="26"/>
      <c r="AC39" s="26"/>
      <c r="AD39" s="26"/>
      <c r="AE39" s="26"/>
      <c r="AF39" s="26"/>
      <c r="AG39" s="26"/>
      <c r="AH39" s="26"/>
    </row>
    <row r="40" spans="1:34" ht="15" customHeight="1" x14ac:dyDescent="0.25">
      <c r="A40" s="21" t="s">
        <v>38</v>
      </c>
      <c r="B40" s="21"/>
      <c r="C40" s="26">
        <v>11.4</v>
      </c>
      <c r="D40" s="26">
        <v>11.2</v>
      </c>
      <c r="E40" s="26">
        <v>11.6</v>
      </c>
      <c r="F40" s="26">
        <v>11.09</v>
      </c>
      <c r="G40" s="26">
        <v>11.86</v>
      </c>
      <c r="H40" s="26">
        <v>11.14</v>
      </c>
      <c r="I40" s="26">
        <v>12.06</v>
      </c>
      <c r="J40" s="26">
        <v>11.42</v>
      </c>
      <c r="K40" s="26">
        <v>11.33</v>
      </c>
      <c r="L40" s="26">
        <v>11.39</v>
      </c>
      <c r="M40" s="26">
        <v>11.47</v>
      </c>
      <c r="N40" s="26">
        <v>11.77</v>
      </c>
      <c r="O40" s="26">
        <v>11.08</v>
      </c>
      <c r="P40" s="26">
        <v>11.28</v>
      </c>
      <c r="Q40" s="26">
        <v>11.55</v>
      </c>
      <c r="S40" s="21"/>
      <c r="T40" s="26"/>
      <c r="U40" s="26"/>
      <c r="V40" s="26"/>
      <c r="W40" s="26"/>
      <c r="X40" s="26"/>
      <c r="Y40" s="26"/>
      <c r="Z40" s="26"/>
      <c r="AA40" s="26"/>
      <c r="AB40" s="26"/>
      <c r="AC40" s="26"/>
      <c r="AD40" s="26"/>
      <c r="AE40" s="26"/>
      <c r="AF40" s="26"/>
      <c r="AG40" s="26"/>
      <c r="AH40" s="26"/>
    </row>
    <row r="41" spans="1:34" ht="15" customHeight="1" x14ac:dyDescent="0.25">
      <c r="A41" s="21" t="s">
        <v>39</v>
      </c>
      <c r="B41" s="21"/>
      <c r="C41" s="26">
        <v>8.43</v>
      </c>
      <c r="D41" s="26">
        <v>8.4</v>
      </c>
      <c r="E41" s="26">
        <v>8.4</v>
      </c>
      <c r="F41" s="26">
        <v>8.2200000000000006</v>
      </c>
      <c r="G41" s="26">
        <v>8.2200000000000006</v>
      </c>
      <c r="H41" s="26">
        <v>8.5299999999999994</v>
      </c>
      <c r="I41" s="26">
        <v>9.02</v>
      </c>
      <c r="J41" s="26">
        <v>8.51</v>
      </c>
      <c r="K41" s="26">
        <v>8.31</v>
      </c>
      <c r="L41" s="26">
        <v>8.2799999999999994</v>
      </c>
      <c r="M41" s="26">
        <v>8.65</v>
      </c>
      <c r="N41" s="26">
        <v>8.5500000000000007</v>
      </c>
      <c r="O41" s="26">
        <v>8.31</v>
      </c>
      <c r="P41" s="26">
        <v>8.09</v>
      </c>
      <c r="Q41" s="26">
        <v>8.86</v>
      </c>
      <c r="S41" s="21"/>
      <c r="T41" s="26"/>
      <c r="U41" s="26"/>
      <c r="V41" s="26"/>
      <c r="W41" s="26"/>
      <c r="X41" s="26"/>
      <c r="Y41" s="26"/>
      <c r="Z41" s="26"/>
      <c r="AA41" s="26"/>
      <c r="AB41" s="26"/>
      <c r="AC41" s="26"/>
      <c r="AD41" s="26"/>
      <c r="AE41" s="26"/>
      <c r="AF41" s="26"/>
      <c r="AG41" s="26"/>
      <c r="AH41" s="26"/>
    </row>
    <row r="42" spans="1:34" ht="15" customHeight="1" x14ac:dyDescent="0.25">
      <c r="A42" s="21" t="s">
        <v>40</v>
      </c>
      <c r="B42" s="21"/>
      <c r="C42" s="26">
        <v>8.31</v>
      </c>
      <c r="D42" s="26">
        <v>8.24</v>
      </c>
      <c r="E42" s="26">
        <v>8.3800000000000008</v>
      </c>
      <c r="F42" s="26">
        <v>8.1999999999999993</v>
      </c>
      <c r="G42" s="26">
        <v>7.79</v>
      </c>
      <c r="H42" s="26">
        <v>8.2799999999999994</v>
      </c>
      <c r="I42" s="26">
        <v>8.81</v>
      </c>
      <c r="J42" s="26">
        <v>8.11</v>
      </c>
      <c r="K42" s="26">
        <v>8.1</v>
      </c>
      <c r="L42" s="26">
        <v>8.67</v>
      </c>
      <c r="M42" s="26">
        <v>8.39</v>
      </c>
      <c r="N42" s="26">
        <v>8.0500000000000007</v>
      </c>
      <c r="O42" s="26">
        <v>7.98</v>
      </c>
      <c r="P42" s="26">
        <v>8.2899999999999991</v>
      </c>
      <c r="Q42" s="26">
        <v>8.9600000000000009</v>
      </c>
      <c r="S42" s="21"/>
      <c r="T42" s="26"/>
      <c r="U42" s="26"/>
      <c r="V42" s="26"/>
      <c r="W42" s="26"/>
      <c r="X42" s="26"/>
      <c r="Y42" s="26"/>
      <c r="Z42" s="26"/>
      <c r="AA42" s="26"/>
      <c r="AB42" s="26"/>
      <c r="AC42" s="26"/>
      <c r="AD42" s="26"/>
      <c r="AE42" s="26"/>
      <c r="AF42" s="26"/>
      <c r="AG42" s="26"/>
      <c r="AH42" s="26"/>
    </row>
    <row r="43" spans="1:34" ht="15" customHeight="1" x14ac:dyDescent="0.25">
      <c r="A43" s="21" t="s">
        <v>41</v>
      </c>
      <c r="B43" s="21"/>
      <c r="C43" s="26">
        <v>7.41</v>
      </c>
      <c r="D43" s="26">
        <v>7.33</v>
      </c>
      <c r="E43" s="26">
        <v>7.5</v>
      </c>
      <c r="F43" s="26">
        <v>7.39</v>
      </c>
      <c r="G43" s="26">
        <v>7.96</v>
      </c>
      <c r="H43" s="26">
        <v>7.64</v>
      </c>
      <c r="I43" s="26">
        <v>7.25</v>
      </c>
      <c r="J43" s="26">
        <v>7.23</v>
      </c>
      <c r="K43" s="26">
        <v>7.39</v>
      </c>
      <c r="L43" s="26">
        <v>7.43</v>
      </c>
      <c r="M43" s="26">
        <v>7.77</v>
      </c>
      <c r="N43" s="26">
        <v>7.1</v>
      </c>
      <c r="O43" s="26">
        <v>7.35</v>
      </c>
      <c r="P43" s="26">
        <v>7.61</v>
      </c>
      <c r="Q43" s="26">
        <v>7.53</v>
      </c>
      <c r="S43" s="21"/>
      <c r="T43" s="26"/>
      <c r="U43" s="26"/>
      <c r="V43" s="26"/>
      <c r="W43" s="26"/>
      <c r="X43" s="26"/>
      <c r="Y43" s="26"/>
      <c r="Z43" s="26"/>
      <c r="AA43" s="26"/>
      <c r="AB43" s="26"/>
      <c r="AC43" s="26"/>
      <c r="AD43" s="26"/>
      <c r="AE43" s="26"/>
      <c r="AF43" s="26"/>
      <c r="AG43" s="26"/>
      <c r="AH43" s="26"/>
    </row>
    <row r="44" spans="1:34" ht="15" customHeight="1" x14ac:dyDescent="0.25">
      <c r="A44" s="21" t="s">
        <v>42</v>
      </c>
      <c r="B44" s="21"/>
      <c r="C44" s="26">
        <v>7.38</v>
      </c>
      <c r="D44" s="26">
        <v>7.36</v>
      </c>
      <c r="E44" s="26">
        <v>7.39</v>
      </c>
      <c r="F44" s="26">
        <v>7.36</v>
      </c>
      <c r="G44" s="26">
        <v>7.22</v>
      </c>
      <c r="H44" s="26">
        <v>7.4</v>
      </c>
      <c r="I44" s="26">
        <v>7.48</v>
      </c>
      <c r="J44" s="26">
        <v>7.2</v>
      </c>
      <c r="K44" s="26">
        <v>7.55</v>
      </c>
      <c r="L44" s="26">
        <v>7.43</v>
      </c>
      <c r="M44" s="26">
        <v>7.41</v>
      </c>
      <c r="N44" s="26">
        <v>7.3</v>
      </c>
      <c r="O44" s="26">
        <v>7.01</v>
      </c>
      <c r="P44" s="26">
        <v>7.47</v>
      </c>
      <c r="Q44" s="26">
        <v>7.72</v>
      </c>
      <c r="S44" s="21"/>
      <c r="T44" s="26"/>
      <c r="U44" s="26"/>
      <c r="V44" s="26"/>
      <c r="W44" s="26"/>
      <c r="X44" s="26"/>
      <c r="Y44" s="26"/>
      <c r="Z44" s="26"/>
      <c r="AA44" s="26"/>
      <c r="AB44" s="26"/>
      <c r="AC44" s="26"/>
      <c r="AD44" s="26"/>
      <c r="AE44" s="26"/>
      <c r="AF44" s="26"/>
      <c r="AG44" s="26"/>
      <c r="AH44" s="26"/>
    </row>
    <row r="45" spans="1:34" ht="15" customHeight="1" x14ac:dyDescent="0.25">
      <c r="A45" s="21" t="s">
        <v>43</v>
      </c>
      <c r="B45" s="21"/>
      <c r="C45" s="26">
        <v>5.78</v>
      </c>
      <c r="D45" s="26">
        <v>5.82</v>
      </c>
      <c r="E45" s="26">
        <v>5.74</v>
      </c>
      <c r="F45" s="26">
        <v>5.63</v>
      </c>
      <c r="G45" s="26">
        <v>6.01</v>
      </c>
      <c r="H45" s="26">
        <v>6.62</v>
      </c>
      <c r="I45" s="26">
        <v>5.99</v>
      </c>
      <c r="J45" s="26">
        <v>5.8</v>
      </c>
      <c r="K45" s="26">
        <v>5.73</v>
      </c>
      <c r="L45" s="26">
        <v>5.56</v>
      </c>
      <c r="M45" s="26">
        <v>6.19</v>
      </c>
      <c r="N45" s="26">
        <v>5.53</v>
      </c>
      <c r="O45" s="26">
        <v>5.72</v>
      </c>
      <c r="P45" s="26">
        <v>6.06</v>
      </c>
      <c r="Q45" s="26">
        <v>5.74</v>
      </c>
      <c r="S45" s="21"/>
      <c r="T45" s="26"/>
      <c r="U45" s="26"/>
      <c r="V45" s="26"/>
      <c r="W45" s="26"/>
      <c r="X45" s="26"/>
      <c r="Y45" s="26"/>
      <c r="Z45" s="26"/>
      <c r="AA45" s="26"/>
      <c r="AB45" s="26"/>
      <c r="AC45" s="26"/>
      <c r="AD45" s="26"/>
      <c r="AE45" s="26"/>
      <c r="AF45" s="26"/>
      <c r="AG45" s="26"/>
      <c r="AH45" s="26"/>
    </row>
    <row r="46" spans="1:34" ht="15" customHeight="1" x14ac:dyDescent="0.25">
      <c r="A46" s="21" t="s">
        <v>44</v>
      </c>
      <c r="B46" s="21"/>
      <c r="C46" s="26">
        <v>6.14</v>
      </c>
      <c r="D46" s="26">
        <v>6.09</v>
      </c>
      <c r="E46" s="26">
        <v>6.2</v>
      </c>
      <c r="F46" s="26">
        <v>5.84</v>
      </c>
      <c r="G46" s="26">
        <v>6.72</v>
      </c>
      <c r="H46" s="26">
        <v>6.59</v>
      </c>
      <c r="I46" s="26">
        <v>6.74</v>
      </c>
      <c r="J46" s="26">
        <v>6.31</v>
      </c>
      <c r="K46" s="26">
        <v>6.32</v>
      </c>
      <c r="L46" s="26">
        <v>5.87</v>
      </c>
      <c r="M46" s="26">
        <v>5.99</v>
      </c>
      <c r="N46" s="26">
        <v>5.87</v>
      </c>
      <c r="O46" s="26">
        <v>5.95</v>
      </c>
      <c r="P46" s="26">
        <v>6.28</v>
      </c>
      <c r="Q46" s="26">
        <v>6.45</v>
      </c>
      <c r="S46" s="21"/>
      <c r="T46" s="26"/>
      <c r="U46" s="26"/>
      <c r="V46" s="26"/>
      <c r="W46" s="26"/>
      <c r="X46" s="26"/>
      <c r="Y46" s="26"/>
      <c r="Z46" s="26"/>
      <c r="AA46" s="26"/>
      <c r="AB46" s="26"/>
      <c r="AC46" s="26"/>
      <c r="AD46" s="26"/>
      <c r="AE46" s="26"/>
      <c r="AF46" s="26"/>
      <c r="AG46" s="26"/>
      <c r="AH46" s="26"/>
    </row>
    <row r="47" spans="1:34" ht="15" customHeight="1" x14ac:dyDescent="0.25">
      <c r="A47" s="21" t="s">
        <v>45</v>
      </c>
      <c r="B47" s="21"/>
      <c r="C47" s="26">
        <v>6.06</v>
      </c>
      <c r="D47" s="26">
        <v>6.06</v>
      </c>
      <c r="E47" s="26">
        <v>6.07</v>
      </c>
      <c r="F47" s="26">
        <v>5.9</v>
      </c>
      <c r="G47" s="26">
        <v>5.86</v>
      </c>
      <c r="H47" s="26">
        <v>6.59</v>
      </c>
      <c r="I47" s="26">
        <v>6.53</v>
      </c>
      <c r="J47" s="26">
        <v>6.22</v>
      </c>
      <c r="K47" s="26">
        <v>6.08</v>
      </c>
      <c r="L47" s="26">
        <v>5.97</v>
      </c>
      <c r="M47" s="26">
        <v>5.85</v>
      </c>
      <c r="N47" s="26">
        <v>6.05</v>
      </c>
      <c r="O47" s="26">
        <v>6.07</v>
      </c>
      <c r="P47" s="26">
        <v>5.96</v>
      </c>
      <c r="Q47" s="26">
        <v>6.21</v>
      </c>
      <c r="S47" s="21"/>
      <c r="T47" s="26"/>
      <c r="U47" s="26"/>
      <c r="V47" s="26"/>
      <c r="W47" s="26"/>
      <c r="X47" s="26"/>
      <c r="Y47" s="26"/>
      <c r="Z47" s="26"/>
      <c r="AA47" s="26"/>
      <c r="AB47" s="26"/>
      <c r="AC47" s="26"/>
      <c r="AD47" s="26"/>
      <c r="AE47" s="26"/>
      <c r="AF47" s="26"/>
      <c r="AG47" s="26"/>
      <c r="AH47" s="26"/>
    </row>
    <row r="48" spans="1:34" ht="15" customHeight="1" x14ac:dyDescent="0.25">
      <c r="A48" s="21" t="s">
        <v>46</v>
      </c>
      <c r="B48" s="21"/>
      <c r="C48" s="26">
        <v>5.95</v>
      </c>
      <c r="D48" s="26">
        <v>5.97</v>
      </c>
      <c r="E48" s="26">
        <v>5.93</v>
      </c>
      <c r="F48" s="26">
        <v>5.88</v>
      </c>
      <c r="G48" s="26">
        <v>5.57</v>
      </c>
      <c r="H48" s="26">
        <v>6.09</v>
      </c>
      <c r="I48" s="26">
        <v>6.3</v>
      </c>
      <c r="J48" s="26">
        <v>5.89</v>
      </c>
      <c r="K48" s="26">
        <v>6.24</v>
      </c>
      <c r="L48" s="26">
        <v>5.84</v>
      </c>
      <c r="M48" s="26">
        <v>5.77</v>
      </c>
      <c r="N48" s="26">
        <v>5.73</v>
      </c>
      <c r="O48" s="26">
        <v>5.95</v>
      </c>
      <c r="P48" s="26">
        <v>5.95</v>
      </c>
      <c r="Q48" s="26">
        <v>6.18</v>
      </c>
      <c r="S48" s="21"/>
      <c r="T48" s="26"/>
      <c r="U48" s="26"/>
      <c r="V48" s="26"/>
      <c r="W48" s="26"/>
      <c r="X48" s="26"/>
      <c r="Y48" s="26"/>
      <c r="Z48" s="26"/>
      <c r="AA48" s="26"/>
      <c r="AB48" s="26"/>
      <c r="AC48" s="26"/>
      <c r="AD48" s="26"/>
      <c r="AE48" s="26"/>
      <c r="AF48" s="26"/>
      <c r="AG48" s="26"/>
      <c r="AH48" s="26"/>
    </row>
    <row r="49" spans="1:34" ht="15" customHeight="1" x14ac:dyDescent="0.25">
      <c r="A49" s="21" t="s">
        <v>47</v>
      </c>
      <c r="B49" s="21"/>
      <c r="C49" s="26">
        <v>6.19</v>
      </c>
      <c r="D49" s="26">
        <v>6.13</v>
      </c>
      <c r="E49" s="26">
        <v>6.25</v>
      </c>
      <c r="F49" s="26">
        <v>5.96</v>
      </c>
      <c r="G49" s="26">
        <v>6.29</v>
      </c>
      <c r="H49" s="26">
        <v>7.11</v>
      </c>
      <c r="I49" s="26">
        <v>6.67</v>
      </c>
      <c r="J49" s="26">
        <v>6.27</v>
      </c>
      <c r="K49" s="26">
        <v>6.14</v>
      </c>
      <c r="L49" s="26">
        <v>6.22</v>
      </c>
      <c r="M49" s="26">
        <v>6.07</v>
      </c>
      <c r="N49" s="26">
        <v>6.01</v>
      </c>
      <c r="O49" s="26">
        <v>5.99</v>
      </c>
      <c r="P49" s="26">
        <v>6.08</v>
      </c>
      <c r="Q49" s="26">
        <v>6.74</v>
      </c>
      <c r="S49" s="21"/>
      <c r="T49" s="26"/>
      <c r="U49" s="26"/>
      <c r="V49" s="26"/>
      <c r="W49" s="26"/>
      <c r="X49" s="26"/>
      <c r="Y49" s="26"/>
      <c r="Z49" s="26"/>
      <c r="AA49" s="26"/>
      <c r="AB49" s="26"/>
      <c r="AC49" s="26"/>
      <c r="AD49" s="26"/>
      <c r="AE49" s="26"/>
      <c r="AF49" s="26"/>
      <c r="AG49" s="26"/>
      <c r="AH49" s="26"/>
    </row>
    <row r="50" spans="1:34" ht="15" customHeight="1" x14ac:dyDescent="0.25">
      <c r="A50" s="21" t="s">
        <v>48</v>
      </c>
      <c r="B50" s="21"/>
      <c r="C50" s="26">
        <v>6.72</v>
      </c>
      <c r="D50" s="26">
        <v>6.63</v>
      </c>
      <c r="E50" s="26">
        <v>6.81</v>
      </c>
      <c r="F50" s="26">
        <v>6.6</v>
      </c>
      <c r="G50" s="26">
        <v>6.27</v>
      </c>
      <c r="H50" s="26">
        <v>7.64</v>
      </c>
      <c r="I50" s="26">
        <v>7.08</v>
      </c>
      <c r="J50" s="26">
        <v>7.03</v>
      </c>
      <c r="K50" s="26">
        <v>6.64</v>
      </c>
      <c r="L50" s="26">
        <v>6.6</v>
      </c>
      <c r="M50" s="26">
        <v>6.45</v>
      </c>
      <c r="N50" s="26">
        <v>6.65</v>
      </c>
      <c r="O50" s="26">
        <v>6.64</v>
      </c>
      <c r="P50" s="26">
        <v>6.88</v>
      </c>
      <c r="Q50" s="26">
        <v>6.65</v>
      </c>
      <c r="S50" s="21"/>
      <c r="T50" s="26"/>
      <c r="U50" s="26"/>
      <c r="V50" s="26"/>
      <c r="W50" s="26"/>
      <c r="X50" s="26"/>
      <c r="Y50" s="26"/>
      <c r="Z50" s="26"/>
      <c r="AA50" s="26"/>
      <c r="AB50" s="26"/>
      <c r="AC50" s="26"/>
      <c r="AD50" s="26"/>
      <c r="AE50" s="26"/>
      <c r="AF50" s="26"/>
      <c r="AG50" s="26"/>
      <c r="AH50" s="26"/>
    </row>
    <row r="51" spans="1:34" ht="15" customHeight="1" x14ac:dyDescent="0.25">
      <c r="A51" s="21" t="s">
        <v>49</v>
      </c>
      <c r="B51" s="21"/>
      <c r="C51" s="26">
        <v>6.43</v>
      </c>
      <c r="D51" s="26">
        <v>6.38</v>
      </c>
      <c r="E51" s="26">
        <v>6.48</v>
      </c>
      <c r="F51" s="26">
        <v>6.12</v>
      </c>
      <c r="G51" s="26">
        <v>6.89</v>
      </c>
      <c r="H51" s="26">
        <v>7.33</v>
      </c>
      <c r="I51" s="26">
        <v>7</v>
      </c>
      <c r="J51" s="26">
        <v>6.43</v>
      </c>
      <c r="K51" s="26">
        <v>6.47</v>
      </c>
      <c r="L51" s="26">
        <v>6.34</v>
      </c>
      <c r="M51" s="26">
        <v>6.51</v>
      </c>
      <c r="N51" s="26">
        <v>6.09</v>
      </c>
      <c r="O51" s="26">
        <v>6.52</v>
      </c>
      <c r="P51" s="26">
        <v>6.28</v>
      </c>
      <c r="Q51" s="26">
        <v>6.9</v>
      </c>
      <c r="S51" s="21"/>
      <c r="T51" s="26"/>
      <c r="U51" s="26"/>
      <c r="V51" s="26"/>
      <c r="W51" s="26"/>
      <c r="X51" s="26"/>
      <c r="Y51" s="26"/>
      <c r="Z51" s="26"/>
      <c r="AA51" s="26"/>
      <c r="AB51" s="26"/>
      <c r="AC51" s="26"/>
      <c r="AD51" s="26"/>
      <c r="AE51" s="26"/>
      <c r="AF51" s="26"/>
      <c r="AG51" s="26"/>
      <c r="AH51" s="26"/>
    </row>
    <row r="52" spans="1:34" ht="15" customHeight="1" x14ac:dyDescent="0.25">
      <c r="A52" s="21" t="s">
        <v>50</v>
      </c>
      <c r="B52" s="21"/>
      <c r="C52" s="26">
        <v>7.18</v>
      </c>
      <c r="D52" s="26">
        <v>7.12</v>
      </c>
      <c r="E52" s="26">
        <v>7.25</v>
      </c>
      <c r="F52" s="26">
        <v>6.94</v>
      </c>
      <c r="G52" s="26">
        <v>7.73</v>
      </c>
      <c r="H52" s="26">
        <v>8.1999999999999993</v>
      </c>
      <c r="I52" s="26">
        <v>7.5</v>
      </c>
      <c r="J52" s="26">
        <v>7.21</v>
      </c>
      <c r="K52" s="26">
        <v>7.19</v>
      </c>
      <c r="L52" s="26">
        <v>6.98</v>
      </c>
      <c r="M52" s="26">
        <v>7.53</v>
      </c>
      <c r="N52" s="26">
        <v>6.86</v>
      </c>
      <c r="O52" s="26">
        <v>7.01</v>
      </c>
      <c r="P52" s="26">
        <v>7.43</v>
      </c>
      <c r="Q52" s="26">
        <v>7.38</v>
      </c>
      <c r="S52" s="21"/>
      <c r="T52" s="26"/>
      <c r="U52" s="26"/>
      <c r="V52" s="26"/>
      <c r="W52" s="26"/>
      <c r="X52" s="26"/>
      <c r="Y52" s="26"/>
      <c r="Z52" s="26"/>
      <c r="AA52" s="26"/>
      <c r="AB52" s="26"/>
      <c r="AC52" s="26"/>
      <c r="AD52" s="26"/>
      <c r="AE52" s="26"/>
      <c r="AF52" s="26"/>
      <c r="AG52" s="26"/>
      <c r="AH52" s="26"/>
    </row>
    <row r="53" spans="1:34" ht="15" customHeight="1" x14ac:dyDescent="0.25">
      <c r="A53" s="21" t="s">
        <v>51</v>
      </c>
      <c r="B53" s="21"/>
      <c r="C53" s="26">
        <v>6.8</v>
      </c>
      <c r="D53" s="26">
        <v>6.86</v>
      </c>
      <c r="E53" s="26">
        <v>6.72</v>
      </c>
      <c r="F53" s="26">
        <v>6.64</v>
      </c>
      <c r="G53" s="26">
        <v>7.29</v>
      </c>
      <c r="H53" s="26">
        <v>7.31</v>
      </c>
      <c r="I53" s="26">
        <v>7</v>
      </c>
      <c r="J53" s="26">
        <v>6.81</v>
      </c>
      <c r="K53" s="26">
        <v>6.52</v>
      </c>
      <c r="L53" s="26">
        <v>7.05</v>
      </c>
      <c r="M53" s="26">
        <v>6.87</v>
      </c>
      <c r="N53" s="26">
        <v>6.56</v>
      </c>
      <c r="O53" s="26">
        <v>6.84</v>
      </c>
      <c r="P53" s="26">
        <v>6.79</v>
      </c>
      <c r="Q53" s="26">
        <v>7</v>
      </c>
      <c r="S53" s="21"/>
      <c r="T53" s="26"/>
      <c r="U53" s="26"/>
      <c r="V53" s="26"/>
      <c r="W53" s="26"/>
      <c r="X53" s="26"/>
      <c r="Y53" s="26"/>
      <c r="Z53" s="26"/>
      <c r="AA53" s="26"/>
      <c r="AB53" s="26"/>
      <c r="AC53" s="26"/>
      <c r="AD53" s="26"/>
      <c r="AE53" s="26"/>
      <c r="AF53" s="26"/>
      <c r="AG53" s="26"/>
      <c r="AH53" s="26"/>
    </row>
    <row r="54" spans="1:34" ht="15" customHeight="1" x14ac:dyDescent="0.25">
      <c r="A54" s="21" t="s">
        <v>52</v>
      </c>
      <c r="B54" s="21"/>
      <c r="C54" s="26">
        <v>6.56</v>
      </c>
      <c r="D54" s="26">
        <v>6.62</v>
      </c>
      <c r="E54" s="26">
        <v>6.5</v>
      </c>
      <c r="F54" s="26">
        <v>6.36</v>
      </c>
      <c r="G54" s="26">
        <v>7.33</v>
      </c>
      <c r="H54" s="26">
        <v>6.77</v>
      </c>
      <c r="I54" s="26">
        <v>6.83</v>
      </c>
      <c r="J54" s="26">
        <v>6.29</v>
      </c>
      <c r="K54" s="26">
        <v>6.25</v>
      </c>
      <c r="L54" s="26">
        <v>6.93</v>
      </c>
      <c r="M54" s="26">
        <v>6.86</v>
      </c>
      <c r="N54" s="26">
        <v>6.34</v>
      </c>
      <c r="O54" s="26">
        <v>6.44</v>
      </c>
      <c r="P54" s="26">
        <v>6.5</v>
      </c>
      <c r="Q54" s="26">
        <v>6.99</v>
      </c>
      <c r="S54" s="21"/>
      <c r="T54" s="26"/>
      <c r="U54" s="26"/>
      <c r="V54" s="26"/>
      <c r="W54" s="26"/>
      <c r="X54" s="26"/>
      <c r="Y54" s="26"/>
      <c r="Z54" s="26"/>
      <c r="AA54" s="26"/>
      <c r="AB54" s="26"/>
      <c r="AC54" s="26"/>
      <c r="AD54" s="26"/>
      <c r="AE54" s="26"/>
      <c r="AF54" s="26"/>
      <c r="AG54" s="26"/>
      <c r="AH54" s="26"/>
    </row>
    <row r="55" spans="1:34" ht="15" customHeight="1" x14ac:dyDescent="0.25">
      <c r="A55" s="21" t="s">
        <v>53</v>
      </c>
      <c r="B55" s="21"/>
      <c r="C55" s="26">
        <v>6.53</v>
      </c>
      <c r="D55" s="26">
        <v>6.54</v>
      </c>
      <c r="E55" s="26">
        <v>6.51</v>
      </c>
      <c r="F55" s="26">
        <v>6.39</v>
      </c>
      <c r="G55" s="26">
        <v>6.69</v>
      </c>
      <c r="H55" s="26">
        <v>8.0500000000000007</v>
      </c>
      <c r="I55" s="26">
        <v>6.62</v>
      </c>
      <c r="J55" s="26">
        <v>6.41</v>
      </c>
      <c r="K55" s="26">
        <v>6.33</v>
      </c>
      <c r="L55" s="26">
        <v>6.77</v>
      </c>
      <c r="M55" s="26">
        <v>6.58</v>
      </c>
      <c r="N55" s="26">
        <v>6.57</v>
      </c>
      <c r="O55" s="26">
        <v>6.42</v>
      </c>
      <c r="P55" s="26">
        <v>6.45</v>
      </c>
      <c r="Q55" s="26">
        <v>6.71</v>
      </c>
      <c r="S55" s="21"/>
      <c r="T55" s="26"/>
      <c r="U55" s="26"/>
      <c r="V55" s="26"/>
      <c r="W55" s="26"/>
      <c r="X55" s="26"/>
      <c r="Y55" s="26"/>
      <c r="Z55" s="26"/>
      <c r="AA55" s="26"/>
      <c r="AB55" s="26"/>
      <c r="AC55" s="26"/>
      <c r="AD55" s="26"/>
      <c r="AE55" s="26"/>
      <c r="AF55" s="26"/>
      <c r="AG55" s="26"/>
      <c r="AH55" s="26"/>
    </row>
    <row r="56" spans="1:34" ht="15" customHeight="1" x14ac:dyDescent="0.25">
      <c r="A56" s="21" t="s">
        <v>54</v>
      </c>
      <c r="B56" s="21"/>
      <c r="C56" s="26">
        <v>6.86</v>
      </c>
      <c r="D56" s="26">
        <v>6.8</v>
      </c>
      <c r="E56" s="26">
        <v>6.92</v>
      </c>
      <c r="F56" s="26">
        <v>6.78</v>
      </c>
      <c r="G56" s="26">
        <v>7.07</v>
      </c>
      <c r="H56" s="26">
        <v>7.4</v>
      </c>
      <c r="I56" s="26">
        <v>6.92</v>
      </c>
      <c r="J56" s="26">
        <v>6.69</v>
      </c>
      <c r="K56" s="26">
        <v>6.55</v>
      </c>
      <c r="L56" s="26">
        <v>7.16</v>
      </c>
      <c r="M56" s="26">
        <v>7.02</v>
      </c>
      <c r="N56" s="26">
        <v>6.5</v>
      </c>
      <c r="O56" s="26">
        <v>6.74</v>
      </c>
      <c r="P56" s="26">
        <v>6.87</v>
      </c>
      <c r="Q56" s="26">
        <v>7.35</v>
      </c>
      <c r="S56" s="21"/>
      <c r="T56" s="26"/>
      <c r="U56" s="26"/>
      <c r="V56" s="26"/>
      <c r="W56" s="26"/>
      <c r="X56" s="26"/>
      <c r="Y56" s="26"/>
      <c r="Z56" s="26"/>
      <c r="AA56" s="26"/>
      <c r="AB56" s="26"/>
      <c r="AC56" s="26"/>
      <c r="AD56" s="26"/>
      <c r="AE56" s="26"/>
      <c r="AF56" s="26"/>
      <c r="AG56" s="26"/>
      <c r="AH56" s="26"/>
    </row>
    <row r="57" spans="1:34" ht="15" customHeight="1" x14ac:dyDescent="0.25">
      <c r="A57" s="21" t="s">
        <v>55</v>
      </c>
      <c r="B57" s="21"/>
      <c r="C57" s="26">
        <v>6.68</v>
      </c>
      <c r="D57" s="26">
        <v>6.67</v>
      </c>
      <c r="E57" s="26">
        <v>6.69</v>
      </c>
      <c r="F57" s="26">
        <v>6.64</v>
      </c>
      <c r="G57" s="26">
        <v>6.84</v>
      </c>
      <c r="H57" s="26">
        <v>7.15</v>
      </c>
      <c r="I57" s="26">
        <v>6.62</v>
      </c>
      <c r="J57" s="26">
        <v>6.56</v>
      </c>
      <c r="K57" s="26">
        <v>6.47</v>
      </c>
      <c r="L57" s="26">
        <v>6.74</v>
      </c>
      <c r="M57" s="26">
        <v>7.03</v>
      </c>
      <c r="N57" s="26">
        <v>6.24</v>
      </c>
      <c r="O57" s="26">
        <v>6.68</v>
      </c>
      <c r="P57" s="26">
        <v>6.7</v>
      </c>
      <c r="Q57" s="26">
        <v>7.12</v>
      </c>
      <c r="S57" s="21"/>
      <c r="T57" s="26"/>
      <c r="U57" s="26"/>
      <c r="V57" s="26"/>
      <c r="W57" s="26"/>
      <c r="X57" s="26"/>
      <c r="Y57" s="26"/>
      <c r="Z57" s="26"/>
      <c r="AA57" s="26"/>
      <c r="AB57" s="26"/>
      <c r="AC57" s="26"/>
      <c r="AD57" s="26"/>
      <c r="AE57" s="26"/>
      <c r="AF57" s="26"/>
      <c r="AG57" s="26"/>
      <c r="AH57" s="26"/>
    </row>
    <row r="58" spans="1:34" ht="15" customHeight="1" x14ac:dyDescent="0.25">
      <c r="A58" s="21" t="s">
        <v>56</v>
      </c>
      <c r="B58" s="21"/>
      <c r="C58" s="26">
        <v>6.3</v>
      </c>
      <c r="D58" s="26">
        <v>6.27</v>
      </c>
      <c r="E58" s="26">
        <v>6.33</v>
      </c>
      <c r="F58" s="26">
        <v>6.32</v>
      </c>
      <c r="G58" s="26">
        <v>6.11</v>
      </c>
      <c r="H58" s="26">
        <v>6.97</v>
      </c>
      <c r="I58" s="26">
        <v>6.14</v>
      </c>
      <c r="J58" s="26">
        <v>6.38</v>
      </c>
      <c r="K58" s="26">
        <v>6.22</v>
      </c>
      <c r="L58" s="26">
        <v>6.11</v>
      </c>
      <c r="M58" s="26">
        <v>6.59</v>
      </c>
      <c r="N58" s="26">
        <v>6.32</v>
      </c>
      <c r="O58" s="26">
        <v>6.17</v>
      </c>
      <c r="P58" s="26">
        <v>6.33</v>
      </c>
      <c r="Q58" s="26">
        <v>6.4</v>
      </c>
      <c r="S58" s="21"/>
      <c r="T58" s="26"/>
      <c r="U58" s="26"/>
      <c r="V58" s="26"/>
      <c r="W58" s="26"/>
      <c r="X58" s="26"/>
      <c r="Y58" s="26"/>
      <c r="Z58" s="26"/>
      <c r="AA58" s="26"/>
      <c r="AB58" s="26"/>
      <c r="AC58" s="26"/>
      <c r="AD58" s="26"/>
      <c r="AE58" s="26"/>
      <c r="AF58" s="26"/>
      <c r="AG58" s="26"/>
      <c r="AH58" s="26"/>
    </row>
    <row r="59" spans="1:34" ht="15" customHeight="1" x14ac:dyDescent="0.25">
      <c r="A59" s="21" t="s">
        <v>57</v>
      </c>
      <c r="B59" s="21"/>
      <c r="C59" s="26">
        <v>6.31</v>
      </c>
      <c r="D59" s="26">
        <v>6.25</v>
      </c>
      <c r="E59" s="26">
        <v>6.37</v>
      </c>
      <c r="F59" s="26">
        <v>6.23</v>
      </c>
      <c r="G59" s="26">
        <v>6.27</v>
      </c>
      <c r="H59" s="26">
        <v>6.87</v>
      </c>
      <c r="I59" s="26">
        <v>6.58</v>
      </c>
      <c r="J59" s="26">
        <v>6.61</v>
      </c>
      <c r="K59" s="26">
        <v>6.13</v>
      </c>
      <c r="L59" s="26">
        <v>6.04</v>
      </c>
      <c r="M59" s="26">
        <v>6.58</v>
      </c>
      <c r="N59" s="26">
        <v>6.19</v>
      </c>
      <c r="O59" s="26">
        <v>6.22</v>
      </c>
      <c r="P59" s="26">
        <v>6.18</v>
      </c>
      <c r="Q59" s="26">
        <v>6.68</v>
      </c>
      <c r="S59" s="21"/>
      <c r="T59" s="26"/>
      <c r="U59" s="26"/>
      <c r="V59" s="26"/>
      <c r="W59" s="26"/>
      <c r="X59" s="26"/>
      <c r="Y59" s="26"/>
      <c r="Z59" s="26"/>
      <c r="AA59" s="26"/>
      <c r="AB59" s="26"/>
      <c r="AC59" s="26"/>
      <c r="AD59" s="26"/>
      <c r="AE59" s="26"/>
      <c r="AF59" s="26"/>
      <c r="AG59" s="26"/>
      <c r="AH59" s="26"/>
    </row>
    <row r="60" spans="1:34" ht="15" customHeight="1" x14ac:dyDescent="0.25">
      <c r="A60" s="21" t="s">
        <v>58</v>
      </c>
      <c r="B60" s="21"/>
      <c r="C60" s="26">
        <v>6.32</v>
      </c>
      <c r="D60" s="26">
        <v>6.28</v>
      </c>
      <c r="E60" s="26">
        <v>6.37</v>
      </c>
      <c r="F60" s="26">
        <v>6.1</v>
      </c>
      <c r="G60" s="26">
        <v>6.82</v>
      </c>
      <c r="H60" s="26">
        <v>7.75</v>
      </c>
      <c r="I60" s="26">
        <v>6.57</v>
      </c>
      <c r="J60" s="26">
        <v>6.5</v>
      </c>
      <c r="K60" s="26">
        <v>6.24</v>
      </c>
      <c r="L60" s="26">
        <v>6.45</v>
      </c>
      <c r="M60" s="26">
        <v>5.97</v>
      </c>
      <c r="N60" s="26">
        <v>6.27</v>
      </c>
      <c r="O60" s="26">
        <v>6.21</v>
      </c>
      <c r="P60" s="26">
        <v>6.27</v>
      </c>
      <c r="Q60" s="26">
        <v>6.57</v>
      </c>
      <c r="S60" s="21"/>
      <c r="T60" s="26"/>
      <c r="U60" s="26"/>
      <c r="V60" s="26"/>
      <c r="W60" s="26"/>
      <c r="X60" s="26"/>
      <c r="Y60" s="26"/>
      <c r="Z60" s="26"/>
      <c r="AA60" s="26"/>
      <c r="AB60" s="26"/>
      <c r="AC60" s="26"/>
      <c r="AD60" s="26"/>
      <c r="AE60" s="26"/>
      <c r="AF60" s="26"/>
      <c r="AG60" s="26"/>
      <c r="AH60" s="26"/>
    </row>
    <row r="61" spans="1:34" ht="15" customHeight="1" x14ac:dyDescent="0.25">
      <c r="A61" s="21" t="s">
        <v>59</v>
      </c>
      <c r="B61" s="21"/>
      <c r="C61" s="26">
        <v>6.76</v>
      </c>
      <c r="D61" s="26">
        <v>6.67</v>
      </c>
      <c r="E61" s="26">
        <v>6.86</v>
      </c>
      <c r="F61" s="26">
        <v>6.78</v>
      </c>
      <c r="G61" s="26">
        <v>6.65</v>
      </c>
      <c r="H61" s="26">
        <v>6.62</v>
      </c>
      <c r="I61" s="26">
        <v>6.8</v>
      </c>
      <c r="J61" s="26">
        <v>6.82</v>
      </c>
      <c r="K61" s="26">
        <v>6.52</v>
      </c>
      <c r="L61" s="26">
        <v>6.7</v>
      </c>
      <c r="M61" s="26">
        <v>7.04</v>
      </c>
      <c r="N61" s="26">
        <v>6.83</v>
      </c>
      <c r="O61" s="26">
        <v>6.43</v>
      </c>
      <c r="P61" s="26">
        <v>6.88</v>
      </c>
      <c r="Q61" s="26">
        <v>6.95</v>
      </c>
      <c r="S61" s="21"/>
      <c r="T61" s="26"/>
      <c r="U61" s="26"/>
      <c r="V61" s="26"/>
      <c r="W61" s="26"/>
      <c r="X61" s="26"/>
      <c r="Y61" s="26"/>
      <c r="Z61" s="26"/>
      <c r="AA61" s="26"/>
      <c r="AB61" s="26"/>
      <c r="AC61" s="26"/>
      <c r="AD61" s="26"/>
      <c r="AE61" s="26"/>
      <c r="AF61" s="26"/>
      <c r="AG61" s="26"/>
      <c r="AH61" s="26"/>
    </row>
    <row r="62" spans="1:34" ht="15" customHeight="1" x14ac:dyDescent="0.25">
      <c r="A62" s="21" t="s">
        <v>60</v>
      </c>
      <c r="B62" s="21"/>
      <c r="C62" s="26">
        <v>7.07</v>
      </c>
      <c r="D62" s="26">
        <v>7.05</v>
      </c>
      <c r="E62" s="26">
        <v>7.09</v>
      </c>
      <c r="F62" s="26">
        <v>6.99</v>
      </c>
      <c r="G62" s="26">
        <v>7.12</v>
      </c>
      <c r="H62" s="26">
        <v>7.51</v>
      </c>
      <c r="I62" s="26">
        <v>7.28</v>
      </c>
      <c r="J62" s="26">
        <v>7.11</v>
      </c>
      <c r="K62" s="26">
        <v>6.99</v>
      </c>
      <c r="L62" s="26">
        <v>6.75</v>
      </c>
      <c r="M62" s="26">
        <v>7.51</v>
      </c>
      <c r="N62" s="26">
        <v>6.86</v>
      </c>
      <c r="O62" s="26">
        <v>7.12</v>
      </c>
      <c r="P62" s="26">
        <v>7.1</v>
      </c>
      <c r="Q62" s="26">
        <v>7.19</v>
      </c>
      <c r="S62" s="21"/>
      <c r="T62" s="26"/>
      <c r="U62" s="26"/>
      <c r="V62" s="26"/>
      <c r="W62" s="26"/>
      <c r="X62" s="26"/>
      <c r="Y62" s="26"/>
      <c r="Z62" s="26"/>
      <c r="AA62" s="26"/>
      <c r="AB62" s="26"/>
      <c r="AC62" s="26"/>
      <c r="AD62" s="26"/>
      <c r="AE62" s="26"/>
      <c r="AF62" s="26"/>
      <c r="AG62" s="26"/>
      <c r="AH62" s="26"/>
    </row>
    <row r="63" spans="1:34" ht="15" customHeight="1" x14ac:dyDescent="0.25">
      <c r="A63" s="21" t="s">
        <v>61</v>
      </c>
      <c r="B63" s="21"/>
      <c r="C63" s="26">
        <v>6.66</v>
      </c>
      <c r="D63" s="26">
        <v>6.64</v>
      </c>
      <c r="E63" s="26">
        <v>6.68</v>
      </c>
      <c r="F63" s="26">
        <v>6.73</v>
      </c>
      <c r="G63" s="26">
        <v>6.05</v>
      </c>
      <c r="H63" s="26">
        <v>7.11</v>
      </c>
      <c r="I63" s="26">
        <v>6.68</v>
      </c>
      <c r="J63" s="26">
        <v>6.38</v>
      </c>
      <c r="K63" s="26">
        <v>6.37</v>
      </c>
      <c r="L63" s="26">
        <v>6.66</v>
      </c>
      <c r="M63" s="26">
        <v>7.2</v>
      </c>
      <c r="N63" s="26">
        <v>6.4</v>
      </c>
      <c r="O63" s="26">
        <v>6.63</v>
      </c>
      <c r="P63" s="26">
        <v>6.53</v>
      </c>
      <c r="Q63" s="26">
        <v>7.1</v>
      </c>
      <c r="S63" s="21"/>
      <c r="T63" s="26"/>
      <c r="U63" s="26"/>
      <c r="V63" s="26"/>
      <c r="W63" s="26"/>
      <c r="X63" s="26"/>
      <c r="Y63" s="26"/>
      <c r="Z63" s="26"/>
      <c r="AA63" s="26"/>
      <c r="AB63" s="26"/>
      <c r="AC63" s="26"/>
      <c r="AD63" s="26"/>
      <c r="AE63" s="26"/>
      <c r="AF63" s="26"/>
      <c r="AG63" s="26"/>
      <c r="AH63" s="26"/>
    </row>
    <row r="64" spans="1:34" ht="15" customHeight="1" x14ac:dyDescent="0.25">
      <c r="A64" s="21" t="s">
        <v>62</v>
      </c>
      <c r="B64" s="21"/>
      <c r="C64" s="26">
        <v>6.85</v>
      </c>
      <c r="D64" s="26">
        <v>6.88</v>
      </c>
      <c r="E64" s="26">
        <v>6.82</v>
      </c>
      <c r="F64" s="26">
        <v>6.89</v>
      </c>
      <c r="G64" s="26">
        <v>6.11</v>
      </c>
      <c r="H64" s="26">
        <v>7.34</v>
      </c>
      <c r="I64" s="26">
        <v>7.1</v>
      </c>
      <c r="J64" s="26">
        <v>6.9</v>
      </c>
      <c r="K64" s="26">
        <v>6.7</v>
      </c>
      <c r="L64" s="26">
        <v>6.92</v>
      </c>
      <c r="M64" s="26">
        <v>6.84</v>
      </c>
      <c r="N64" s="26">
        <v>6.6</v>
      </c>
      <c r="O64" s="26">
        <v>6.78</v>
      </c>
      <c r="P64" s="26">
        <v>6.85</v>
      </c>
      <c r="Q64" s="26">
        <v>7.18</v>
      </c>
      <c r="S64" s="21"/>
      <c r="T64" s="26"/>
      <c r="U64" s="26"/>
      <c r="V64" s="26"/>
      <c r="W64" s="26"/>
      <c r="X64" s="26"/>
      <c r="Y64" s="26"/>
      <c r="Z64" s="26"/>
      <c r="AA64" s="26"/>
      <c r="AB64" s="26"/>
      <c r="AC64" s="26"/>
      <c r="AD64" s="26"/>
      <c r="AE64" s="26"/>
      <c r="AF64" s="26"/>
      <c r="AG64" s="26"/>
      <c r="AH64" s="26"/>
    </row>
    <row r="65" spans="1:34" ht="15" customHeight="1" x14ac:dyDescent="0.25">
      <c r="A65" s="21" t="s">
        <v>63</v>
      </c>
      <c r="B65" s="21"/>
      <c r="C65" s="26">
        <v>6.43</v>
      </c>
      <c r="D65" s="26">
        <v>6.35</v>
      </c>
      <c r="E65" s="26">
        <v>6.51</v>
      </c>
      <c r="F65" s="26">
        <v>6.17</v>
      </c>
      <c r="G65" s="26">
        <v>7.42</v>
      </c>
      <c r="H65" s="26">
        <v>6.92</v>
      </c>
      <c r="I65" s="26">
        <v>6.71</v>
      </c>
      <c r="J65" s="26">
        <v>6.52</v>
      </c>
      <c r="K65" s="26">
        <v>6.45</v>
      </c>
      <c r="L65" s="26">
        <v>6.2</v>
      </c>
      <c r="M65" s="26">
        <v>6.64</v>
      </c>
      <c r="N65" s="26">
        <v>6.45</v>
      </c>
      <c r="O65" s="26">
        <v>6.29</v>
      </c>
      <c r="P65" s="26">
        <v>6.38</v>
      </c>
      <c r="Q65" s="26">
        <v>6.63</v>
      </c>
      <c r="S65" s="21"/>
      <c r="T65" s="26"/>
      <c r="U65" s="26"/>
      <c r="V65" s="26"/>
      <c r="W65" s="26"/>
      <c r="X65" s="26"/>
      <c r="Y65" s="26"/>
      <c r="Z65" s="26"/>
      <c r="AA65" s="26"/>
      <c r="AB65" s="26"/>
      <c r="AC65" s="26"/>
      <c r="AD65" s="26"/>
      <c r="AE65" s="26"/>
      <c r="AF65" s="26"/>
      <c r="AG65" s="26"/>
      <c r="AH65" s="26"/>
    </row>
    <row r="66" spans="1:34" ht="15" customHeight="1" x14ac:dyDescent="0.25">
      <c r="A66" s="21" t="s">
        <v>64</v>
      </c>
      <c r="B66" s="21"/>
      <c r="C66" s="26">
        <v>6.24</v>
      </c>
      <c r="D66" s="26">
        <v>6.18</v>
      </c>
      <c r="E66" s="26">
        <v>6.29</v>
      </c>
      <c r="F66" s="26">
        <v>6.1</v>
      </c>
      <c r="G66" s="26">
        <v>6.66</v>
      </c>
      <c r="H66" s="26">
        <v>7.09</v>
      </c>
      <c r="I66" s="26">
        <v>6.32</v>
      </c>
      <c r="J66" s="26">
        <v>6.29</v>
      </c>
      <c r="K66" s="26">
        <v>6.3</v>
      </c>
      <c r="L66" s="26">
        <v>6.11</v>
      </c>
      <c r="M66" s="26">
        <v>6.31</v>
      </c>
      <c r="N66" s="26">
        <v>6.13</v>
      </c>
      <c r="O66" s="26">
        <v>6.34</v>
      </c>
      <c r="P66" s="26">
        <v>6.05</v>
      </c>
      <c r="Q66" s="26">
        <v>6.42</v>
      </c>
      <c r="S66" s="21"/>
      <c r="T66" s="26"/>
      <c r="U66" s="26"/>
      <c r="V66" s="26"/>
      <c r="W66" s="26"/>
      <c r="X66" s="26"/>
      <c r="Y66" s="26"/>
      <c r="Z66" s="26"/>
      <c r="AA66" s="26"/>
      <c r="AB66" s="26"/>
      <c r="AC66" s="26"/>
      <c r="AD66" s="26"/>
      <c r="AE66" s="26"/>
      <c r="AF66" s="26"/>
      <c r="AG66" s="26"/>
      <c r="AH66" s="26"/>
    </row>
    <row r="67" spans="1:34" ht="15" customHeight="1" x14ac:dyDescent="0.25">
      <c r="A67" s="21" t="s">
        <v>65</v>
      </c>
      <c r="B67" s="21"/>
      <c r="C67" s="26">
        <v>5.9799999999999995</v>
      </c>
      <c r="D67" s="26">
        <v>6.09</v>
      </c>
      <c r="E67" s="26">
        <v>5.88</v>
      </c>
      <c r="F67" s="26">
        <v>6.01</v>
      </c>
      <c r="G67" s="26">
        <v>5.7900000000000009</v>
      </c>
      <c r="H67" s="26">
        <v>5.6400000000000006</v>
      </c>
      <c r="I67" s="26">
        <v>6.15</v>
      </c>
      <c r="J67" s="26">
        <v>5.4799999999999995</v>
      </c>
      <c r="K67" s="26">
        <v>6.27</v>
      </c>
      <c r="L67" s="26">
        <v>5.8999999999999995</v>
      </c>
      <c r="M67" s="26">
        <v>6.09</v>
      </c>
      <c r="N67" s="26">
        <v>5.8</v>
      </c>
      <c r="O67" s="26">
        <v>6.2200000000000006</v>
      </c>
      <c r="P67" s="26">
        <v>5.6800000000000006</v>
      </c>
      <c r="Q67" s="26">
        <v>7.0600000000000005</v>
      </c>
      <c r="S67" s="21"/>
      <c r="T67" s="26"/>
      <c r="U67" s="26"/>
      <c r="V67" s="26"/>
      <c r="W67" s="26"/>
      <c r="X67" s="26"/>
      <c r="Y67" s="26"/>
      <c r="Z67" s="26"/>
      <c r="AA67" s="26"/>
      <c r="AB67" s="26"/>
      <c r="AC67" s="26"/>
      <c r="AD67" s="26"/>
      <c r="AE67" s="26"/>
      <c r="AF67" s="26"/>
      <c r="AG67" s="26"/>
      <c r="AH67" s="26"/>
    </row>
    <row r="68" spans="1:34" ht="15" customHeight="1" x14ac:dyDescent="0.25">
      <c r="A68" s="21" t="s">
        <v>66</v>
      </c>
      <c r="B68" s="21"/>
      <c r="C68" s="26">
        <v>6.02</v>
      </c>
      <c r="D68" s="26">
        <v>6.08</v>
      </c>
      <c r="E68" s="26">
        <v>5.97</v>
      </c>
      <c r="F68" s="26">
        <v>5.96</v>
      </c>
      <c r="G68" s="26">
        <v>6.11</v>
      </c>
      <c r="H68" s="26">
        <v>6.19</v>
      </c>
      <c r="I68" s="26">
        <v>6.21</v>
      </c>
      <c r="J68" s="26">
        <v>5.76</v>
      </c>
      <c r="K68" s="26">
        <v>5.91</v>
      </c>
      <c r="L68" s="26">
        <v>6.25</v>
      </c>
      <c r="M68" s="26">
        <v>6.26</v>
      </c>
      <c r="N68" s="26">
        <v>6.05</v>
      </c>
      <c r="O68" s="26">
        <v>6.01</v>
      </c>
      <c r="P68" s="26">
        <v>5.83</v>
      </c>
      <c r="Q68" s="26">
        <v>6.24</v>
      </c>
      <c r="S68" s="21"/>
      <c r="T68" s="26"/>
      <c r="U68" s="26"/>
      <c r="V68" s="26"/>
      <c r="W68" s="26"/>
      <c r="X68" s="26"/>
      <c r="Y68" s="26"/>
      <c r="Z68" s="26"/>
      <c r="AA68" s="26"/>
      <c r="AB68" s="26"/>
      <c r="AC68" s="26"/>
      <c r="AD68" s="26"/>
      <c r="AE68" s="26"/>
      <c r="AF68" s="26"/>
      <c r="AG68" s="26"/>
      <c r="AH68" s="26"/>
    </row>
    <row r="69" spans="1:34" ht="15" customHeight="1" x14ac:dyDescent="0.25">
      <c r="A69" s="21" t="s">
        <v>67</v>
      </c>
      <c r="B69" s="21"/>
      <c r="C69" s="26">
        <v>6.6249187604690114</v>
      </c>
      <c r="D69" s="26">
        <v>6.56175412812311</v>
      </c>
      <c r="E69" s="26">
        <v>6.6814500406173849</v>
      </c>
      <c r="F69" s="26">
        <v>6.4797179688918467</v>
      </c>
      <c r="G69" s="26">
        <v>6.6527804214819852</v>
      </c>
      <c r="H69" s="26">
        <v>6.9617706237424546</v>
      </c>
      <c r="I69" s="26">
        <v>7.2058823529411775</v>
      </c>
      <c r="J69" s="26">
        <v>7.0732242573746422</v>
      </c>
      <c r="K69" s="26">
        <v>7.1145997365653342</v>
      </c>
      <c r="L69" s="26">
        <v>6.5211120753384924</v>
      </c>
      <c r="M69" s="26">
        <v>6.5501085392288356</v>
      </c>
      <c r="N69" s="26">
        <v>6.5627927727442188</v>
      </c>
      <c r="O69" s="26">
        <v>6.5676916138655672</v>
      </c>
      <c r="P69" s="26">
        <v>6.746359918550028</v>
      </c>
      <c r="Q69" s="26">
        <v>6.6608833706328463</v>
      </c>
      <c r="S69" s="21"/>
      <c r="T69" s="26"/>
      <c r="U69" s="26"/>
      <c r="V69" s="26"/>
      <c r="W69" s="26"/>
      <c r="X69" s="26"/>
      <c r="Y69" s="26"/>
      <c r="Z69" s="26"/>
      <c r="AA69" s="26"/>
      <c r="AB69" s="26"/>
      <c r="AC69" s="26"/>
      <c r="AD69" s="26"/>
      <c r="AE69" s="26"/>
      <c r="AF69" s="26"/>
      <c r="AG69" s="26"/>
      <c r="AH69" s="26"/>
    </row>
    <row r="70" spans="1:34" ht="15" customHeight="1" x14ac:dyDescent="0.25">
      <c r="A70" s="21" t="s">
        <v>68</v>
      </c>
      <c r="B70" s="21"/>
      <c r="C70" s="26">
        <v>6.61</v>
      </c>
      <c r="D70" s="26">
        <v>6.54</v>
      </c>
      <c r="E70" s="26">
        <v>6.68</v>
      </c>
      <c r="F70" s="26">
        <v>6.55</v>
      </c>
      <c r="G70" s="26">
        <v>6.35</v>
      </c>
      <c r="H70" s="26">
        <v>6.69</v>
      </c>
      <c r="I70" s="26">
        <v>7.07</v>
      </c>
      <c r="J70" s="26">
        <v>6.54</v>
      </c>
      <c r="K70" s="26">
        <v>6.36</v>
      </c>
      <c r="L70" s="26">
        <v>6.85</v>
      </c>
      <c r="M70" s="26">
        <v>6.87</v>
      </c>
      <c r="N70" s="26">
        <v>6.28</v>
      </c>
      <c r="O70" s="26">
        <v>6.62</v>
      </c>
      <c r="P70" s="26">
        <v>6.62</v>
      </c>
      <c r="Q70" s="26">
        <v>6.91</v>
      </c>
      <c r="S70" s="21"/>
      <c r="T70" s="26"/>
      <c r="U70" s="26"/>
      <c r="V70" s="26"/>
      <c r="W70" s="26"/>
      <c r="X70" s="26"/>
      <c r="Y70" s="26"/>
      <c r="Z70" s="26"/>
      <c r="AA70" s="26"/>
      <c r="AB70" s="26"/>
      <c r="AC70" s="26"/>
      <c r="AD70" s="26"/>
      <c r="AE70" s="26"/>
      <c r="AF70" s="26"/>
      <c r="AG70" s="26"/>
      <c r="AH70" s="26"/>
    </row>
    <row r="71" spans="1:34" ht="15" customHeight="1" x14ac:dyDescent="0.25">
      <c r="A71" s="21" t="s">
        <v>69</v>
      </c>
      <c r="B71" s="21"/>
      <c r="C71" s="26">
        <v>6.4081961637585021</v>
      </c>
      <c r="D71" s="26">
        <v>6.3261311333043846</v>
      </c>
      <c r="E71" s="26">
        <v>6.4879644707623978</v>
      </c>
      <c r="F71" s="26">
        <v>6.2991142091805683</v>
      </c>
      <c r="G71" s="26">
        <v>6.1435337444330251</v>
      </c>
      <c r="H71" s="26">
        <v>7.758603818615752</v>
      </c>
      <c r="I71" s="26">
        <v>6.808293172690763</v>
      </c>
      <c r="J71" s="26">
        <v>6.5157448411837517</v>
      </c>
      <c r="K71" s="26">
        <v>6.2991186572068134</v>
      </c>
      <c r="L71" s="26">
        <v>6.4916293776890646</v>
      </c>
      <c r="M71" s="26">
        <v>6.7893924973723845</v>
      </c>
      <c r="N71" s="26">
        <v>6.3341050186532772</v>
      </c>
      <c r="O71" s="26">
        <v>6.5122191257733446</v>
      </c>
      <c r="P71" s="26">
        <v>6.3751594803143634</v>
      </c>
      <c r="Q71" s="26">
        <v>6.4223948225087364</v>
      </c>
      <c r="S71" s="21"/>
      <c r="T71" s="26"/>
      <c r="U71" s="26"/>
      <c r="V71" s="26"/>
      <c r="W71" s="26"/>
      <c r="X71" s="26"/>
      <c r="Y71" s="26"/>
      <c r="Z71" s="26"/>
      <c r="AA71" s="26"/>
      <c r="AB71" s="26"/>
      <c r="AC71" s="26"/>
      <c r="AD71" s="26"/>
      <c r="AE71" s="26"/>
      <c r="AF71" s="26"/>
      <c r="AG71" s="26"/>
      <c r="AH71" s="26"/>
    </row>
    <row r="72" spans="1:34" ht="15" customHeight="1" x14ac:dyDescent="0.25">
      <c r="A72" s="21" t="s">
        <v>70</v>
      </c>
      <c r="B72" s="21"/>
      <c r="C72" s="26">
        <v>6.2063923275170048</v>
      </c>
      <c r="D72" s="26">
        <v>6.11226226660877</v>
      </c>
      <c r="E72" s="26">
        <v>6.2959289415247959</v>
      </c>
      <c r="F72" s="26">
        <v>6.0482284183611368</v>
      </c>
      <c r="G72" s="26">
        <v>5.9370674888660506</v>
      </c>
      <c r="H72" s="26">
        <v>8.8272076372315027</v>
      </c>
      <c r="I72" s="26">
        <v>6.5465863453815256</v>
      </c>
      <c r="J72" s="26">
        <v>6.4914896823675043</v>
      </c>
      <c r="K72" s="26">
        <v>6.2382373144136265</v>
      </c>
      <c r="L72" s="26">
        <v>6.1332587553781295</v>
      </c>
      <c r="M72" s="26">
        <v>6.7087849947447689</v>
      </c>
      <c r="N72" s="26">
        <v>6.3882100373065542</v>
      </c>
      <c r="O72" s="26">
        <v>6.4044382515466891</v>
      </c>
      <c r="P72" s="26">
        <v>6.1303189606287267</v>
      </c>
      <c r="Q72" s="26">
        <v>5.9347896450174726</v>
      </c>
      <c r="S72" s="21"/>
      <c r="T72" s="26"/>
      <c r="U72" s="26"/>
      <c r="V72" s="26"/>
      <c r="W72" s="26"/>
      <c r="X72" s="26"/>
      <c r="Y72" s="26"/>
      <c r="Z72" s="26"/>
      <c r="AA72" s="26"/>
      <c r="AB72" s="26"/>
      <c r="AC72" s="26"/>
      <c r="AD72" s="26"/>
      <c r="AE72" s="26"/>
      <c r="AF72" s="26"/>
      <c r="AG72" s="26"/>
      <c r="AH72" s="26"/>
    </row>
    <row r="73" spans="1:34" ht="15" customHeight="1" x14ac:dyDescent="0.25">
      <c r="A73" s="21" t="s">
        <v>71</v>
      </c>
      <c r="B73" s="21"/>
      <c r="C73" s="26">
        <v>5.166531524056321</v>
      </c>
      <c r="D73" s="26">
        <v>5.2214235937054001</v>
      </c>
      <c r="E73" s="26">
        <v>5.1153697138693266</v>
      </c>
      <c r="F73" s="26">
        <v>4.9226467429293477</v>
      </c>
      <c r="G73" s="26">
        <v>5.6646539197060024</v>
      </c>
      <c r="H73" s="26">
        <v>5.3807774396550538</v>
      </c>
      <c r="I73" s="26">
        <v>5.7936075862917553</v>
      </c>
      <c r="J73" s="26">
        <v>5.4005641094293226</v>
      </c>
      <c r="K73" s="26">
        <v>5.1947672157679747</v>
      </c>
      <c r="L73" s="26">
        <v>5.0596927724324248</v>
      </c>
      <c r="M73" s="26">
        <v>4.6937148899425685</v>
      </c>
      <c r="N73" s="26">
        <v>4.9523723791061967</v>
      </c>
      <c r="O73" s="26">
        <v>5.0184940494716255</v>
      </c>
      <c r="P73" s="26">
        <v>5.200428282942207</v>
      </c>
      <c r="Q73" s="26">
        <v>5.7261599313650855</v>
      </c>
      <c r="S73" s="21"/>
      <c r="T73" s="26"/>
      <c r="U73" s="26"/>
      <c r="V73" s="26"/>
      <c r="W73" s="26"/>
      <c r="X73" s="26"/>
      <c r="Y73" s="26"/>
      <c r="Z73" s="26"/>
      <c r="AA73" s="26"/>
      <c r="AB73" s="26"/>
      <c r="AC73" s="26"/>
      <c r="AD73" s="26"/>
      <c r="AE73" s="26"/>
      <c r="AF73" s="26"/>
      <c r="AG73" s="26"/>
      <c r="AH73" s="26"/>
    </row>
    <row r="74" spans="1:34" ht="15" customHeight="1" x14ac:dyDescent="0.25">
      <c r="A74" s="21" t="s">
        <v>72</v>
      </c>
      <c r="B74" s="21"/>
      <c r="C74" s="26">
        <v>5.5798051009975893</v>
      </c>
      <c r="D74" s="26">
        <v>5.3734808530872877</v>
      </c>
      <c r="E74" s="26">
        <v>5.7726297795821262</v>
      </c>
      <c r="F74" s="26">
        <v>5.5758021472299824</v>
      </c>
      <c r="G74" s="26">
        <v>5.7494782372921316</v>
      </c>
      <c r="H74" s="26">
        <v>5.8607570847359298</v>
      </c>
      <c r="I74" s="26">
        <v>5.3738114044870349</v>
      </c>
      <c r="J74" s="26">
        <v>5.4970974173439719</v>
      </c>
      <c r="K74" s="26">
        <v>5.4364859572466582</v>
      </c>
      <c r="L74" s="26">
        <v>5.6639939301399265</v>
      </c>
      <c r="M74" s="26">
        <v>5.8830357750144868</v>
      </c>
      <c r="N74" s="26">
        <v>5.6330838691545093</v>
      </c>
      <c r="O74" s="26">
        <v>5.5616575934251511</v>
      </c>
      <c r="P74" s="26">
        <v>5.4553516747805491</v>
      </c>
      <c r="Q74" s="26">
        <v>5.7134910426283367</v>
      </c>
      <c r="S74" s="21"/>
      <c r="T74" s="26"/>
      <c r="U74" s="26"/>
      <c r="V74" s="26"/>
      <c r="W74" s="26"/>
      <c r="X74" s="26"/>
      <c r="Y74" s="26"/>
      <c r="Z74" s="26"/>
      <c r="AA74" s="26"/>
      <c r="AB74" s="26"/>
      <c r="AC74" s="26"/>
      <c r="AD74" s="26"/>
      <c r="AE74" s="26"/>
      <c r="AF74" s="26"/>
      <c r="AG74" s="26"/>
      <c r="AH74" s="26"/>
    </row>
    <row r="75" spans="1:34" ht="15" customHeight="1" x14ac:dyDescent="0.25">
      <c r="A75" s="21" t="s">
        <v>73</v>
      </c>
      <c r="B75" s="21"/>
      <c r="C75" s="26">
        <v>5.3635397224910761</v>
      </c>
      <c r="D75" s="26">
        <v>5.3969671377858495</v>
      </c>
      <c r="E75" s="26">
        <v>5.3302123282953282</v>
      </c>
      <c r="F75" s="26">
        <v>5.1742330634357074</v>
      </c>
      <c r="G75" s="26">
        <v>5.9837393957970484</v>
      </c>
      <c r="H75" s="26">
        <v>6.0061948435529029</v>
      </c>
      <c r="I75" s="26">
        <v>5.6540906821938357</v>
      </c>
      <c r="J75" s="26">
        <v>5.1997933073225511</v>
      </c>
      <c r="K75" s="26">
        <v>5.4764090055226156</v>
      </c>
      <c r="L75" s="26">
        <v>5.3274837369344183</v>
      </c>
      <c r="M75" s="26">
        <v>5.835169819947482</v>
      </c>
      <c r="N75" s="26">
        <v>5.0809116813279216</v>
      </c>
      <c r="O75" s="26">
        <v>5.2286342183467074</v>
      </c>
      <c r="P75" s="26">
        <v>5.3223672758207785</v>
      </c>
      <c r="Q75" s="26">
        <v>6.1370233995944359</v>
      </c>
      <c r="S75" s="21"/>
      <c r="T75" s="26"/>
      <c r="U75" s="26"/>
      <c r="V75" s="26"/>
      <c r="W75" s="26"/>
      <c r="X75" s="26"/>
      <c r="Y75" s="26"/>
      <c r="Z75" s="26"/>
      <c r="AA75" s="26"/>
      <c r="AB75" s="26"/>
      <c r="AC75" s="26"/>
      <c r="AD75" s="26"/>
      <c r="AE75" s="26"/>
      <c r="AF75" s="26"/>
      <c r="AG75" s="26"/>
      <c r="AH75" s="26"/>
    </row>
    <row r="76" spans="1:34" ht="15" customHeight="1" x14ac:dyDescent="0.25">
      <c r="A76" s="21" t="s">
        <v>74</v>
      </c>
      <c r="B76" s="21"/>
      <c r="C76" s="26">
        <v>5.3991084219200154</v>
      </c>
      <c r="D76" s="26">
        <v>5.4105138094689638</v>
      </c>
      <c r="E76" s="26">
        <v>5.3882782969378518</v>
      </c>
      <c r="F76" s="26">
        <v>5.3445492200657103</v>
      </c>
      <c r="G76" s="26">
        <v>5.3650556763086197</v>
      </c>
      <c r="H76" s="26">
        <v>5.5232486629718425</v>
      </c>
      <c r="I76" s="26">
        <v>5.6472729581840992</v>
      </c>
      <c r="J76" s="26">
        <v>5.378298741977571</v>
      </c>
      <c r="K76" s="26">
        <v>5.4418045265168837</v>
      </c>
      <c r="L76" s="26">
        <v>5.484155955766048</v>
      </c>
      <c r="M76" s="26">
        <v>4.9570139017838351</v>
      </c>
      <c r="N76" s="26">
        <v>5.4697687898012468</v>
      </c>
      <c r="O76" s="26">
        <v>5.2938577397257784</v>
      </c>
      <c r="P76" s="26">
        <v>5.3135743506508764</v>
      </c>
      <c r="Q76" s="26">
        <v>5.5495023579837612</v>
      </c>
      <c r="S76" s="21"/>
      <c r="T76" s="26"/>
      <c r="U76" s="26"/>
      <c r="V76" s="26"/>
      <c r="W76" s="26"/>
      <c r="X76" s="26"/>
      <c r="Y76" s="26"/>
      <c r="Z76" s="26"/>
      <c r="AA76" s="26"/>
      <c r="AB76" s="26"/>
      <c r="AC76" s="26"/>
      <c r="AD76" s="26"/>
      <c r="AE76" s="26"/>
      <c r="AF76" s="26"/>
      <c r="AG76" s="26"/>
      <c r="AH76" s="26"/>
    </row>
    <row r="77" spans="1:34" ht="15" customHeight="1" x14ac:dyDescent="0.25">
      <c r="A77" s="21" t="s">
        <v>75</v>
      </c>
      <c r="B77" s="21"/>
      <c r="C77" s="26">
        <v>6.03</v>
      </c>
      <c r="D77" s="26">
        <v>5.94</v>
      </c>
      <c r="E77" s="26">
        <v>6.12</v>
      </c>
      <c r="F77" s="26">
        <v>5.87</v>
      </c>
      <c r="G77" s="26">
        <v>5.93</v>
      </c>
      <c r="H77" s="26">
        <v>6.31</v>
      </c>
      <c r="I77" s="26">
        <v>6.93</v>
      </c>
      <c r="J77" s="26">
        <v>6.19</v>
      </c>
      <c r="K77" s="26">
        <v>6.13</v>
      </c>
      <c r="L77" s="26">
        <v>5.9</v>
      </c>
      <c r="M77" s="26">
        <v>5.47</v>
      </c>
      <c r="N77" s="26">
        <v>5.85</v>
      </c>
      <c r="O77" s="26">
        <v>5.91</v>
      </c>
      <c r="P77" s="26">
        <v>5.86</v>
      </c>
      <c r="Q77" s="26">
        <v>6.56</v>
      </c>
      <c r="S77" s="21"/>
      <c r="T77" s="26"/>
      <c r="U77" s="26"/>
      <c r="V77" s="26"/>
      <c r="W77" s="26"/>
      <c r="X77" s="26"/>
      <c r="Y77" s="26"/>
      <c r="Z77" s="26"/>
      <c r="AA77" s="26"/>
      <c r="AB77" s="26"/>
      <c r="AC77" s="26"/>
      <c r="AD77" s="26"/>
      <c r="AE77" s="26"/>
      <c r="AF77" s="26"/>
      <c r="AG77" s="26"/>
      <c r="AH77" s="26"/>
    </row>
    <row r="78" spans="1:34" ht="15" customHeight="1" x14ac:dyDescent="0.25">
      <c r="A78" s="21" t="s">
        <v>76</v>
      </c>
      <c r="B78" s="21"/>
      <c r="C78" s="26">
        <v>5.1403338108710264</v>
      </c>
      <c r="D78" s="26">
        <v>5.1270311283925709</v>
      </c>
      <c r="E78" s="26">
        <v>5.1532144936010784</v>
      </c>
      <c r="F78" s="26">
        <v>5.1334365303944738</v>
      </c>
      <c r="G78" s="26">
        <v>4.9362286186183164</v>
      </c>
      <c r="H78" s="26">
        <v>5.6344956890086539</v>
      </c>
      <c r="I78" s="26">
        <v>5.2216478117716143</v>
      </c>
      <c r="J78" s="26">
        <v>5.1559975015173727</v>
      </c>
      <c r="K78" s="26">
        <v>5.4711770751442268</v>
      </c>
      <c r="L78" s="26">
        <v>5.3360414666396707</v>
      </c>
      <c r="M78" s="26">
        <v>5.0901881870111598</v>
      </c>
      <c r="N78" s="26">
        <v>5.0495918692523132</v>
      </c>
      <c r="O78" s="26">
        <v>5.0611917483307662</v>
      </c>
      <c r="P78" s="26">
        <v>5.2094361549522192</v>
      </c>
      <c r="Q78" s="26">
        <v>5.2499193436426284</v>
      </c>
      <c r="S78" s="21"/>
      <c r="T78" s="26"/>
      <c r="U78" s="26"/>
      <c r="V78" s="26"/>
      <c r="W78" s="26"/>
      <c r="X78" s="26"/>
      <c r="Y78" s="26"/>
      <c r="Z78" s="26"/>
      <c r="AA78" s="26"/>
      <c r="AB78" s="26"/>
      <c r="AC78" s="26"/>
      <c r="AD78" s="26"/>
      <c r="AE78" s="26"/>
      <c r="AF78" s="26"/>
      <c r="AG78" s="26"/>
      <c r="AH78" s="26"/>
    </row>
    <row r="79" spans="1:34" ht="15" customHeight="1" x14ac:dyDescent="0.25">
      <c r="A79" s="21" t="s">
        <v>77</v>
      </c>
      <c r="B79" s="21"/>
      <c r="C79" s="26">
        <v>5.1974358974358967</v>
      </c>
      <c r="D79" s="26">
        <v>5.3157303370786515</v>
      </c>
      <c r="E79" s="26">
        <v>5.1696569920844331</v>
      </c>
      <c r="F79" s="26">
        <v>5.165443425076452</v>
      </c>
      <c r="G79" s="26">
        <v>4.8765957446808512</v>
      </c>
      <c r="H79" s="26">
        <v>5.2740740740740728</v>
      </c>
      <c r="I79" s="26">
        <v>5.5477611940298504</v>
      </c>
      <c r="J79" s="26">
        <v>5.154506437768239</v>
      </c>
      <c r="K79" s="26">
        <v>5.1938271604938269</v>
      </c>
      <c r="L79" s="26">
        <v>5.1493333333333329</v>
      </c>
      <c r="M79" s="26">
        <v>5.2740740740740728</v>
      </c>
      <c r="N79" s="26">
        <v>4.6985074626865666</v>
      </c>
      <c r="O79" s="26">
        <v>5.3013043478260871</v>
      </c>
      <c r="P79" s="26">
        <v>5.2364238410596027</v>
      </c>
      <c r="Q79" s="26">
        <v>5.7833333333333341</v>
      </c>
      <c r="S79" s="21"/>
      <c r="T79" s="26"/>
      <c r="U79" s="26"/>
      <c r="V79" s="26"/>
      <c r="W79" s="26"/>
      <c r="X79" s="26"/>
      <c r="Y79" s="26"/>
      <c r="Z79" s="26"/>
      <c r="AA79" s="26"/>
      <c r="AB79" s="26"/>
      <c r="AC79" s="26"/>
      <c r="AD79" s="26"/>
      <c r="AE79" s="26"/>
      <c r="AF79" s="26"/>
      <c r="AG79" s="26"/>
      <c r="AH79" s="26"/>
    </row>
    <row r="80" spans="1:34" ht="15" customHeight="1" x14ac:dyDescent="0.25">
      <c r="A80" s="21" t="s">
        <v>78</v>
      </c>
      <c r="B80" s="21"/>
      <c r="C80" s="26">
        <v>5.372938689217758</v>
      </c>
      <c r="D80" s="26">
        <v>5.3422018348623848</v>
      </c>
      <c r="E80" s="26">
        <v>5.3821428571428589</v>
      </c>
      <c r="F80" s="26">
        <v>5.4093373493975916</v>
      </c>
      <c r="G80" s="26">
        <v>5.34</v>
      </c>
      <c r="H80" s="26">
        <v>5.1870967741935488</v>
      </c>
      <c r="I80" s="26">
        <v>5.3014285714285716</v>
      </c>
      <c r="J80" s="26">
        <v>5.03125</v>
      </c>
      <c r="K80" s="26">
        <v>5.7038961038961036</v>
      </c>
      <c r="L80" s="26">
        <v>5.2315789473684209</v>
      </c>
      <c r="M80" s="26">
        <v>6.3553571428571427</v>
      </c>
      <c r="N80" s="26">
        <v>4.9366666666666665</v>
      </c>
      <c r="O80" s="26">
        <v>5.2674208144796379</v>
      </c>
      <c r="P80" s="26">
        <v>5.6089285714285708</v>
      </c>
      <c r="Q80" s="26">
        <v>5.7833333333333341</v>
      </c>
      <c r="S80" s="21"/>
      <c r="T80" s="26"/>
      <c r="U80" s="26"/>
      <c r="V80" s="26"/>
      <c r="W80" s="26"/>
      <c r="X80" s="26"/>
      <c r="Y80" s="26"/>
      <c r="Z80" s="26"/>
      <c r="AA80" s="26"/>
      <c r="AB80" s="26"/>
      <c r="AC80" s="26"/>
      <c r="AD80" s="26"/>
      <c r="AE80" s="26"/>
      <c r="AF80" s="26"/>
      <c r="AG80" s="26"/>
      <c r="AH80" s="26"/>
    </row>
    <row r="81" spans="1:34" ht="15" customHeight="1" x14ac:dyDescent="0.25">
      <c r="A81" s="21" t="s">
        <v>79</v>
      </c>
      <c r="B81" s="21"/>
      <c r="C81" s="26">
        <v>4.8276209677419342</v>
      </c>
      <c r="D81" s="26">
        <v>4.496666666666667</v>
      </c>
      <c r="E81" s="26">
        <v>4.9710982658959528</v>
      </c>
      <c r="F81" s="26">
        <v>4.6929155313351485</v>
      </c>
      <c r="G81" s="26">
        <v>4.5804878048780475</v>
      </c>
      <c r="H81" s="26">
        <v>5.7782608695652167</v>
      </c>
      <c r="I81" s="26">
        <v>5.4203124999999996</v>
      </c>
      <c r="J81" s="26">
        <v>4.8787330316742086</v>
      </c>
      <c r="K81" s="26">
        <v>4.7987179487179494</v>
      </c>
      <c r="L81" s="26">
        <v>4.7873015873015872</v>
      </c>
      <c r="M81" s="26">
        <v>4.5426470588235297</v>
      </c>
      <c r="N81" s="26">
        <v>4.5776649746192897</v>
      </c>
      <c r="O81" s="26">
        <v>4.8509554140127387</v>
      </c>
      <c r="P81" s="26">
        <v>5.1386554621848752</v>
      </c>
      <c r="Q81" s="26">
        <v>5.2</v>
      </c>
      <c r="S81" s="21"/>
      <c r="T81" s="26"/>
      <c r="U81" s="26"/>
      <c r="V81" s="26"/>
      <c r="W81" s="26"/>
      <c r="X81" s="26"/>
      <c r="Y81" s="26"/>
      <c r="Z81" s="26"/>
      <c r="AA81" s="26"/>
      <c r="AB81" s="26"/>
      <c r="AC81" s="26"/>
      <c r="AD81" s="26"/>
      <c r="AE81" s="26"/>
      <c r="AF81" s="26"/>
      <c r="AG81" s="26"/>
      <c r="AH81" s="26"/>
    </row>
    <row r="82" spans="1:34" ht="15" customHeight="1" x14ac:dyDescent="0.25">
      <c r="A82" s="21" t="s">
        <v>80</v>
      </c>
      <c r="B82" s="21"/>
      <c r="C82" s="26">
        <v>6.203171296296297</v>
      </c>
      <c r="D82" s="26">
        <v>5.92484375</v>
      </c>
      <c r="E82" s="26">
        <v>6.4258333333333333</v>
      </c>
      <c r="F82" s="26">
        <v>5.7927777777777791</v>
      </c>
      <c r="G82" s="26">
        <v>6.8681818181818191</v>
      </c>
      <c r="H82" s="26">
        <v>6.4947368421052616</v>
      </c>
      <c r="I82" s="26">
        <v>7.0850632911392406</v>
      </c>
      <c r="J82" s="26">
        <v>5.5983870967741929</v>
      </c>
      <c r="K82" s="26">
        <v>5.5249999999999995</v>
      </c>
      <c r="L82" s="26">
        <v>6.1155555555555541</v>
      </c>
      <c r="M82" s="26">
        <v>6.2922292993630569</v>
      </c>
      <c r="N82" s="26">
        <v>5.4796874999999989</v>
      </c>
      <c r="O82" s="26">
        <v>5.7784883720930234</v>
      </c>
      <c r="P82" s="26">
        <v>6.0932203389830528</v>
      </c>
      <c r="Q82" s="26">
        <v>6.7873170731707306</v>
      </c>
      <c r="S82" s="21"/>
      <c r="T82" s="26"/>
      <c r="U82" s="26"/>
      <c r="V82" s="26"/>
      <c r="W82" s="26"/>
      <c r="X82" s="26"/>
      <c r="Y82" s="26"/>
      <c r="Z82" s="26"/>
      <c r="AA82" s="26"/>
      <c r="AB82" s="26"/>
      <c r="AC82" s="26"/>
      <c r="AD82" s="26"/>
      <c r="AE82" s="26"/>
      <c r="AF82" s="26"/>
      <c r="AG82" s="26"/>
      <c r="AH82" s="26"/>
    </row>
    <row r="83" spans="1:34" ht="15" customHeight="1" x14ac:dyDescent="0.25">
      <c r="A83" s="21" t="s">
        <v>81</v>
      </c>
      <c r="B83" s="21"/>
      <c r="C83" s="26">
        <v>5.8342528735632175</v>
      </c>
      <c r="D83" s="26">
        <v>6.1111392405063292</v>
      </c>
      <c r="E83" s="26">
        <v>5.7728089887640435</v>
      </c>
      <c r="F83" s="26">
        <v>5.8194117647058805</v>
      </c>
      <c r="G83" s="26">
        <v>5.5573333333333332</v>
      </c>
      <c r="H83" s="26">
        <v>7.0149999999999997</v>
      </c>
      <c r="I83" s="26">
        <v>5.8186111111111121</v>
      </c>
      <c r="J83" s="26">
        <v>6.019589041095891</v>
      </c>
      <c r="K83" s="26">
        <v>6.0953030303030298</v>
      </c>
      <c r="L83" s="26">
        <v>5.7577049180327862</v>
      </c>
      <c r="M83" s="26">
        <v>5.3808219178082197</v>
      </c>
      <c r="N83" s="26">
        <v>5.1751785714285727</v>
      </c>
      <c r="O83" s="26">
        <v>5.8003333333333327</v>
      </c>
      <c r="P83" s="26">
        <v>6.1086184210526318</v>
      </c>
      <c r="Q83" s="26">
        <v>5.9711764705882358</v>
      </c>
      <c r="S83" s="21"/>
      <c r="T83" s="26"/>
      <c r="U83" s="26"/>
      <c r="V83" s="26"/>
      <c r="W83" s="26"/>
      <c r="X83" s="26"/>
      <c r="Y83" s="26"/>
      <c r="Z83" s="26"/>
      <c r="AA83" s="26"/>
      <c r="AB83" s="26"/>
      <c r="AC83" s="26"/>
      <c r="AD83" s="26"/>
      <c r="AE83" s="26"/>
      <c r="AF83" s="26"/>
      <c r="AG83" s="26"/>
      <c r="AH83" s="26"/>
    </row>
    <row r="84" spans="1:34" ht="15" customHeight="1" x14ac:dyDescent="0.25">
      <c r="A84" s="21" t="s">
        <v>82</v>
      </c>
      <c r="B84" s="21"/>
      <c r="C84" s="26">
        <v>5.3434210526315775</v>
      </c>
      <c r="D84" s="26">
        <v>4.8132075471698119</v>
      </c>
      <c r="E84" s="26">
        <v>5.5039999999999987</v>
      </c>
      <c r="F84" s="26">
        <v>5.3333333333333321</v>
      </c>
      <c r="G84" s="26">
        <v>4.2190476190476192</v>
      </c>
      <c r="H84" s="26">
        <v>5.5777777777777784</v>
      </c>
      <c r="I84" s="26">
        <v>6.2888888888888879</v>
      </c>
      <c r="J84" s="26">
        <v>5.2693548387096776</v>
      </c>
      <c r="K84" s="26">
        <v>5.2528455284552855</v>
      </c>
      <c r="L84" s="26">
        <v>5.4636363636363647</v>
      </c>
      <c r="M84" s="26">
        <v>5.8424242424242436</v>
      </c>
      <c r="N84" s="26">
        <v>4.6786516853932589</v>
      </c>
      <c r="O84" s="26">
        <v>5.4376963350785337</v>
      </c>
      <c r="P84" s="26">
        <v>5.4643835616438352</v>
      </c>
      <c r="Q84" s="26">
        <v>6.126666666666666</v>
      </c>
      <c r="S84" s="21"/>
      <c r="T84" s="26"/>
      <c r="U84" s="26"/>
      <c r="V84" s="26"/>
      <c r="W84" s="26"/>
      <c r="X84" s="26"/>
      <c r="Y84" s="26"/>
      <c r="Z84" s="26"/>
      <c r="AA84" s="26"/>
      <c r="AB84" s="26"/>
      <c r="AC84" s="26"/>
      <c r="AD84" s="26"/>
      <c r="AE84" s="26"/>
      <c r="AF84" s="26"/>
      <c r="AG84" s="26"/>
      <c r="AH84" s="26"/>
    </row>
    <row r="85" spans="1:34" ht="15" customHeight="1" x14ac:dyDescent="0.25">
      <c r="A85" s="21" t="s">
        <v>83</v>
      </c>
      <c r="B85" s="21"/>
      <c r="C85" s="26">
        <v>4.9269141531322527</v>
      </c>
      <c r="D85" s="26">
        <v>5.2666666666666666</v>
      </c>
      <c r="E85" s="26">
        <v>4.8482857142857156</v>
      </c>
      <c r="F85" s="26">
        <v>4.9044280442804435</v>
      </c>
      <c r="G85" s="26">
        <v>4.7102040816326527</v>
      </c>
      <c r="H85" s="26">
        <v>4.5545454545454547</v>
      </c>
      <c r="I85" s="26">
        <v>5.2172413793103454</v>
      </c>
      <c r="J85" s="26">
        <v>4.6197183098591559</v>
      </c>
      <c r="K85" s="26">
        <v>5.140650406504065</v>
      </c>
      <c r="L85" s="26">
        <v>5.3656250000000005</v>
      </c>
      <c r="M85" s="26">
        <v>3.9232558139534883</v>
      </c>
      <c r="N85" s="26">
        <v>5.009890109890109</v>
      </c>
      <c r="O85" s="26">
        <v>4.9917808219178079</v>
      </c>
      <c r="P85" s="26">
        <v>4.8047297297297318</v>
      </c>
      <c r="Q85" s="26">
        <v>4.9499999999999993</v>
      </c>
      <c r="S85" s="21"/>
      <c r="T85" s="26"/>
      <c r="U85" s="26"/>
      <c r="V85" s="26"/>
      <c r="W85" s="26"/>
      <c r="X85" s="26"/>
      <c r="Y85" s="26"/>
      <c r="Z85" s="26"/>
      <c r="AA85" s="26"/>
      <c r="AB85" s="26"/>
      <c r="AC85" s="26"/>
      <c r="AD85" s="26"/>
      <c r="AE85" s="26"/>
      <c r="AF85" s="26"/>
      <c r="AG85" s="26"/>
      <c r="AH85" s="26"/>
    </row>
    <row r="86" spans="1:34" ht="15" customHeight="1" x14ac:dyDescent="0.25">
      <c r="A86" s="21" t="s">
        <v>84</v>
      </c>
      <c r="B86" s="21"/>
      <c r="C86" s="26">
        <v>4.6535211267605643</v>
      </c>
      <c r="D86" s="26">
        <v>4.8076923076923084</v>
      </c>
      <c r="E86" s="26">
        <v>4.6320855614973278</v>
      </c>
      <c r="F86" s="26">
        <v>4.7018518518518535</v>
      </c>
      <c r="G86" s="26">
        <v>4.628571428571429</v>
      </c>
      <c r="H86" s="26">
        <v>4.1499999999999995</v>
      </c>
      <c r="I86" s="26">
        <v>3.8733333333333335</v>
      </c>
      <c r="J86" s="26">
        <v>4.4272727272727268</v>
      </c>
      <c r="K86" s="26">
        <v>4.5069230769230773</v>
      </c>
      <c r="L86" s="26">
        <v>4.6211678832116796</v>
      </c>
      <c r="M86" s="26">
        <v>5.2263157894736851</v>
      </c>
      <c r="N86" s="26">
        <v>3.9492063492063489</v>
      </c>
      <c r="O86" s="26">
        <v>4.728358208955223</v>
      </c>
      <c r="P86" s="26">
        <v>4.7401408450704228</v>
      </c>
      <c r="Q86" s="26">
        <v>5.5050000000000008</v>
      </c>
      <c r="S86" s="21"/>
      <c r="T86" s="26"/>
      <c r="U86" s="26"/>
      <c r="V86" s="26"/>
      <c r="W86" s="26"/>
      <c r="X86" s="26"/>
      <c r="Y86" s="26"/>
      <c r="Z86" s="26"/>
      <c r="AA86" s="26"/>
      <c r="AB86" s="26"/>
      <c r="AC86" s="26"/>
      <c r="AD86" s="26"/>
      <c r="AE86" s="26"/>
      <c r="AF86" s="26"/>
      <c r="AG86" s="26"/>
      <c r="AH86" s="26"/>
    </row>
    <row r="87" spans="1:34" ht="15" customHeight="1" x14ac:dyDescent="0.25">
      <c r="A87" s="21" t="s">
        <v>85</v>
      </c>
      <c r="B87" s="21"/>
      <c r="C87" s="26">
        <v>5.8407035175879409</v>
      </c>
      <c r="D87" s="26">
        <v>5.5919999999999996</v>
      </c>
      <c r="E87" s="26">
        <v>5.9241610738255037</v>
      </c>
      <c r="F87" s="26">
        <v>5.611042944785277</v>
      </c>
      <c r="G87" s="26">
        <v>7.884615384615385</v>
      </c>
      <c r="H87" s="26">
        <v>7.6076923076923082</v>
      </c>
      <c r="I87" s="26">
        <v>5.8030303030303028</v>
      </c>
      <c r="J87" s="26">
        <v>5.75</v>
      </c>
      <c r="K87" s="26">
        <v>5.4352941176470573</v>
      </c>
      <c r="L87" s="26">
        <v>6.1308510638297866</v>
      </c>
      <c r="M87" s="26">
        <v>6.8062500000000004</v>
      </c>
      <c r="N87" s="26">
        <v>6.1444444444444448</v>
      </c>
      <c r="O87" s="26">
        <v>5.6976190476190487</v>
      </c>
      <c r="P87" s="26">
        <v>5.8072580645161294</v>
      </c>
      <c r="Q87" s="26">
        <v>6.9210526315789478</v>
      </c>
      <c r="S87" s="21"/>
      <c r="T87" s="26"/>
      <c r="U87" s="26"/>
      <c r="V87" s="26"/>
      <c r="W87" s="26"/>
      <c r="X87" s="26"/>
      <c r="Y87" s="26"/>
      <c r="Z87" s="26"/>
      <c r="AA87" s="26"/>
      <c r="AB87" s="26"/>
      <c r="AC87" s="26"/>
      <c r="AD87" s="26"/>
      <c r="AE87" s="26"/>
      <c r="AF87" s="26"/>
      <c r="AG87" s="26"/>
      <c r="AH87" s="26"/>
    </row>
    <row r="88" spans="1:34" ht="15" customHeight="1" x14ac:dyDescent="0.25">
      <c r="A88" s="21" t="s">
        <v>86</v>
      </c>
      <c r="B88" s="21"/>
      <c r="C88" s="26">
        <v>4.894976635514019</v>
      </c>
      <c r="D88" s="26">
        <v>5.056862745098039</v>
      </c>
      <c r="E88" s="26">
        <v>4.8730769230769226</v>
      </c>
      <c r="F88" s="26">
        <v>4.7740384615384608</v>
      </c>
      <c r="G88" s="26">
        <v>4.6947368421052635</v>
      </c>
      <c r="H88" s="26">
        <v>5.93</v>
      </c>
      <c r="I88" s="26">
        <v>6.0787878787878782</v>
      </c>
      <c r="J88" s="26">
        <v>4.9963541666666655</v>
      </c>
      <c r="K88" s="26">
        <v>4.7478991596638656</v>
      </c>
      <c r="L88" s="26">
        <v>5.0960937499999996</v>
      </c>
      <c r="M88" s="26">
        <v>4.605882352941177</v>
      </c>
      <c r="N88" s="26">
        <v>4.596774193548387</v>
      </c>
      <c r="O88" s="26">
        <v>4.6483870967741945</v>
      </c>
      <c r="P88" s="26">
        <v>5.1968390804597711</v>
      </c>
      <c r="Q88" s="26">
        <v>4.9648648648648654</v>
      </c>
      <c r="S88" s="21"/>
      <c r="T88" s="26"/>
      <c r="U88" s="26"/>
      <c r="V88" s="26"/>
      <c r="W88" s="26"/>
      <c r="X88" s="26"/>
      <c r="Y88" s="26"/>
      <c r="Z88" s="26"/>
      <c r="AA88" s="26"/>
      <c r="AB88" s="26"/>
      <c r="AC88" s="26"/>
      <c r="AD88" s="26"/>
      <c r="AE88" s="26"/>
      <c r="AF88" s="26"/>
      <c r="AG88" s="26"/>
      <c r="AH88" s="26"/>
    </row>
    <row r="89" spans="1:34" ht="15" customHeight="1" x14ac:dyDescent="0.25">
      <c r="A89" s="21" t="s">
        <v>87</v>
      </c>
      <c r="B89" s="21"/>
      <c r="C89" s="26">
        <v>5.745569620253165</v>
      </c>
      <c r="D89" s="26">
        <v>5.7009708737864075</v>
      </c>
      <c r="E89" s="26">
        <v>5.7579514824797835</v>
      </c>
      <c r="F89" s="26">
        <v>5.5942647058823534</v>
      </c>
      <c r="G89" s="26">
        <v>5.7760869565217385</v>
      </c>
      <c r="H89" s="26">
        <v>6.3645161290322587</v>
      </c>
      <c r="I89" s="26">
        <v>6.2868421052631582</v>
      </c>
      <c r="J89" s="26">
        <v>5.4741573033707871</v>
      </c>
      <c r="K89" s="26">
        <v>5.5452000000000004</v>
      </c>
      <c r="L89" s="26">
        <v>5.8775000000000004</v>
      </c>
      <c r="M89" s="26">
        <v>6.72</v>
      </c>
      <c r="N89" s="26">
        <v>5.3375000000000004</v>
      </c>
      <c r="O89" s="26">
        <v>5.6767281105990781</v>
      </c>
      <c r="P89" s="26">
        <v>5.921515151515151</v>
      </c>
      <c r="Q89" s="26">
        <v>6.1749999999999989</v>
      </c>
      <c r="S89" s="21"/>
      <c r="T89" s="26">
        <v>8.4291196388261849</v>
      </c>
      <c r="U89" s="26">
        <v>8.2484536082474218</v>
      </c>
      <c r="V89" s="26">
        <v>8.4797687861271669</v>
      </c>
      <c r="W89" s="26">
        <v>8.0104761904761919</v>
      </c>
      <c r="X89" s="26">
        <v>8.931111111111111</v>
      </c>
      <c r="Y89" s="26">
        <v>10.012068965517242</v>
      </c>
      <c r="Z89" s="26">
        <v>9.6027777777777761</v>
      </c>
      <c r="AA89" s="26">
        <v>8.4515151515151494</v>
      </c>
      <c r="AB89" s="26">
        <v>8.8307692307692314</v>
      </c>
      <c r="AC89" s="26">
        <v>7.7228723404255311</v>
      </c>
      <c r="AD89" s="26">
        <v>8.6914634146341463</v>
      </c>
      <c r="AE89" s="26">
        <v>8.2614035087719309</v>
      </c>
      <c r="AF89" s="26">
        <v>8.3334975369458117</v>
      </c>
      <c r="AG89" s="26">
        <v>8.4791666666666661</v>
      </c>
      <c r="AH89" s="26">
        <v>9.2129629629629637</v>
      </c>
    </row>
    <row r="90" spans="1:34" ht="15" customHeight="1" x14ac:dyDescent="0.25">
      <c r="A90" s="21" t="s">
        <v>88</v>
      </c>
      <c r="B90" s="21"/>
      <c r="C90" s="26">
        <v>6.5415549597855227</v>
      </c>
      <c r="D90" s="26">
        <v>6.1945205479452063</v>
      </c>
      <c r="E90" s="26">
        <v>6.6259999999999994</v>
      </c>
      <c r="F90" s="26">
        <v>6.5503472222222223</v>
      </c>
      <c r="G90" s="26">
        <v>6.313513513513513</v>
      </c>
      <c r="H90" s="26">
        <v>5.1333333333333337</v>
      </c>
      <c r="I90" s="26">
        <v>7.3606060606060604</v>
      </c>
      <c r="J90" s="26">
        <v>6.2404958677685949</v>
      </c>
      <c r="K90" s="26">
        <v>6.8921052631578954</v>
      </c>
      <c r="L90" s="26">
        <v>6.2188405797101449</v>
      </c>
      <c r="M90" s="26">
        <v>5.5107142857142861</v>
      </c>
      <c r="N90" s="26">
        <v>6.7081081081081075</v>
      </c>
      <c r="O90" s="26">
        <v>6.0630541871921189</v>
      </c>
      <c r="P90" s="26">
        <v>6.9871794871794872</v>
      </c>
      <c r="Q90" s="26">
        <v>8.96875</v>
      </c>
      <c r="S90" s="21"/>
      <c r="T90" s="26">
        <v>9.595398773006135</v>
      </c>
      <c r="U90" s="26">
        <v>9.4097222222222214</v>
      </c>
      <c r="V90" s="26">
        <v>9.6480314960629929</v>
      </c>
      <c r="W90" s="26">
        <v>9.387450980392158</v>
      </c>
      <c r="X90" s="26">
        <v>9.4580645161290313</v>
      </c>
      <c r="Y90" s="26">
        <v>8.8461538461538467</v>
      </c>
      <c r="Z90" s="26">
        <v>12.077777777777779</v>
      </c>
      <c r="AA90" s="26">
        <v>10.002752293577982</v>
      </c>
      <c r="AB90" s="26">
        <v>9.4224489795918362</v>
      </c>
      <c r="AC90" s="26">
        <v>8.792063492063491</v>
      </c>
      <c r="AD90" s="26">
        <v>10.307407407407409</v>
      </c>
      <c r="AE90" s="26">
        <v>11.284848484848483</v>
      </c>
      <c r="AF90" s="26">
        <v>9.1073446327683616</v>
      </c>
      <c r="AG90" s="26">
        <v>9.7940594059405939</v>
      </c>
      <c r="AH90" s="26">
        <v>10.3</v>
      </c>
    </row>
    <row r="91" spans="1:34" ht="15" customHeight="1" x14ac:dyDescent="0.25">
      <c r="A91" s="21" t="s">
        <v>89</v>
      </c>
      <c r="B91" s="21"/>
      <c r="C91" s="26">
        <v>5.7873942093541215</v>
      </c>
      <c r="D91" s="26">
        <v>5.5192771084337355</v>
      </c>
      <c r="E91" s="26">
        <v>5.8481967213114752</v>
      </c>
      <c r="F91" s="26">
        <v>5.5229752066115703</v>
      </c>
      <c r="G91" s="26">
        <v>7.3457142857142861</v>
      </c>
      <c r="H91" s="26">
        <v>8.86</v>
      </c>
      <c r="I91" s="26">
        <v>6.0487804878048781</v>
      </c>
      <c r="J91" s="26">
        <v>6.0254676258992808</v>
      </c>
      <c r="K91" s="26">
        <v>5.7598684210526327</v>
      </c>
      <c r="L91" s="26">
        <v>5.3314606741573032</v>
      </c>
      <c r="M91" s="26">
        <v>6.4272727272727277</v>
      </c>
      <c r="N91" s="26">
        <v>5.9836363636363643</v>
      </c>
      <c r="O91" s="26">
        <v>5.3918894009216585</v>
      </c>
      <c r="P91" s="26">
        <v>6.0365853658536581</v>
      </c>
      <c r="Q91" s="26">
        <v>8.4153846153846157</v>
      </c>
      <c r="S91" s="21"/>
      <c r="T91" s="26">
        <v>8.4046454767726164</v>
      </c>
      <c r="U91" s="26">
        <v>7.8253012048192767</v>
      </c>
      <c r="V91" s="26">
        <v>8.5521472392638032</v>
      </c>
      <c r="W91" s="26">
        <v>8.1026162790697676</v>
      </c>
      <c r="X91" s="26">
        <v>8.4423076923076916</v>
      </c>
      <c r="Y91" s="26">
        <v>9.1999999999999993</v>
      </c>
      <c r="Z91" s="26">
        <v>11.314705882352941</v>
      </c>
      <c r="AA91" s="26">
        <v>9.4683333333333337</v>
      </c>
      <c r="AB91" s="26">
        <v>8.1224637681159422</v>
      </c>
      <c r="AC91" s="26">
        <v>7.3297619047619049</v>
      </c>
      <c r="AD91" s="26">
        <v>8.0967741935483879</v>
      </c>
      <c r="AE91" s="26">
        <v>9.7333333333333343</v>
      </c>
      <c r="AF91" s="26">
        <v>7.4682926829268297</v>
      </c>
      <c r="AG91" s="26">
        <v>9.2211267605633811</v>
      </c>
      <c r="AH91" s="26">
        <v>8.9375</v>
      </c>
    </row>
    <row r="92" spans="1:34" ht="15" customHeight="1" x14ac:dyDescent="0.25">
      <c r="A92" s="21" t="s">
        <v>90</v>
      </c>
      <c r="B92" s="21"/>
      <c r="C92" s="26">
        <v>6.3065356265356263</v>
      </c>
      <c r="D92" s="26">
        <v>5.92046511627907</v>
      </c>
      <c r="E92" s="26">
        <v>6.3755417956656339</v>
      </c>
      <c r="F92" s="26">
        <v>6.1818338108882509</v>
      </c>
      <c r="G92" s="26">
        <v>7.3066666666666666</v>
      </c>
      <c r="H92" s="26">
        <v>5.5384615384615383</v>
      </c>
      <c r="I92" s="26">
        <v>7.1</v>
      </c>
      <c r="J92" s="26">
        <v>6.623333333333334</v>
      </c>
      <c r="K92" s="26">
        <v>5.8621656050955426</v>
      </c>
      <c r="L92" s="26">
        <v>6.3944444444444448</v>
      </c>
      <c r="M92" s="26">
        <v>5.6999999999999993</v>
      </c>
      <c r="N92" s="26">
        <v>5.5939999999999994</v>
      </c>
      <c r="O92" s="26">
        <v>6.1107317073170719</v>
      </c>
      <c r="P92" s="26">
        <v>6.4404255319148938</v>
      </c>
      <c r="Q92" s="26">
        <v>7.6523809523809518</v>
      </c>
      <c r="S92" s="21"/>
      <c r="T92" s="26">
        <v>8.3818791946308728</v>
      </c>
      <c r="U92" s="26">
        <v>8.338461538461539</v>
      </c>
      <c r="V92" s="26">
        <v>9.3114624505928862</v>
      </c>
      <c r="W92" s="26">
        <v>8.4026022304832715</v>
      </c>
      <c r="X92" s="26">
        <v>12.1875</v>
      </c>
      <c r="Y92" s="26">
        <v>13.692307692307692</v>
      </c>
      <c r="Z92" s="26">
        <v>13.916666666666666</v>
      </c>
      <c r="AA92" s="26">
        <v>9.3693181818181817</v>
      </c>
      <c r="AB92" s="26">
        <v>9.2804878048780495</v>
      </c>
      <c r="AC92" s="26">
        <v>8.7333333333333325</v>
      </c>
      <c r="AD92" s="26">
        <v>8.1437500000000007</v>
      </c>
      <c r="AE92" s="26">
        <v>9.5212121212121215</v>
      </c>
      <c r="AF92" s="26">
        <v>8.885365853658536</v>
      </c>
      <c r="AG92" s="26">
        <v>8.9942307692307697</v>
      </c>
      <c r="AH92" s="26">
        <v>11.235294117647058</v>
      </c>
    </row>
    <row r="93" spans="1:34" ht="15" customHeight="1" x14ac:dyDescent="0.25">
      <c r="A93" s="21" t="s">
        <v>91</v>
      </c>
      <c r="B93" s="21"/>
      <c r="C93" s="26">
        <v>7.0042626728110609</v>
      </c>
      <c r="D93" s="26">
        <v>7.0843046357615878</v>
      </c>
      <c r="E93" s="26">
        <v>6.9615547703180205</v>
      </c>
      <c r="F93" s="26">
        <v>6.7807594936708844</v>
      </c>
      <c r="G93" s="26">
        <v>8</v>
      </c>
      <c r="H93" s="26">
        <v>6.7411764705882353</v>
      </c>
      <c r="I93" s="26">
        <v>7.5531578947368425</v>
      </c>
      <c r="J93" s="26">
        <v>7.1341463414634143</v>
      </c>
      <c r="K93" s="26">
        <v>7.62695238095238</v>
      </c>
      <c r="L93" s="26">
        <v>6.9683544303797467</v>
      </c>
      <c r="M93" s="26">
        <v>6.3565957446808508</v>
      </c>
      <c r="N93" s="26">
        <v>6.675981308411215</v>
      </c>
      <c r="O93" s="26">
        <v>7.013466666666667</v>
      </c>
      <c r="P93" s="26">
        <v>7.2104575163398694</v>
      </c>
      <c r="Q93" s="26">
        <v>7.0958333333333341</v>
      </c>
      <c r="S93" s="21"/>
      <c r="T93" s="26">
        <v>9.8640102827763485</v>
      </c>
      <c r="U93" s="26">
        <v>9.948920863309354</v>
      </c>
      <c r="V93" s="26">
        <v>9.8167999999999989</v>
      </c>
      <c r="W93" s="26">
        <v>9.3527210884353735</v>
      </c>
      <c r="X93" s="26">
        <v>11.052941176470588</v>
      </c>
      <c r="Y93" s="26">
        <v>10.246153846153845</v>
      </c>
      <c r="Z93" s="26">
        <v>12.049999999999999</v>
      </c>
      <c r="AA93" s="26">
        <v>11.060377358490566</v>
      </c>
      <c r="AB93" s="26">
        <v>10.64943820224719</v>
      </c>
      <c r="AC93" s="26">
        <v>8.8253521126760557</v>
      </c>
      <c r="AD93" s="26">
        <v>8.4670329670329689</v>
      </c>
      <c r="AE93" s="26">
        <v>10.126470588235295</v>
      </c>
      <c r="AF93" s="26">
        <v>10.184328358208955</v>
      </c>
      <c r="AG93" s="26">
        <v>9.5554687499999993</v>
      </c>
      <c r="AH93" s="26">
        <v>8.6560000000000006</v>
      </c>
    </row>
    <row r="94" spans="1:34" ht="15" customHeight="1" x14ac:dyDescent="0.25">
      <c r="A94" s="21" t="s">
        <v>92</v>
      </c>
      <c r="B94" s="21"/>
      <c r="C94" s="26">
        <v>8.108169014084508</v>
      </c>
      <c r="D94" s="26">
        <v>7.9802721088435371</v>
      </c>
      <c r="E94" s="26">
        <v>8.198557692307693</v>
      </c>
      <c r="F94" s="26">
        <v>7.8737037037037059</v>
      </c>
      <c r="G94" s="26">
        <v>9.4944444444444454</v>
      </c>
      <c r="H94" s="26">
        <v>8.1230769230769244</v>
      </c>
      <c r="I94" s="26">
        <v>8.4750000000000014</v>
      </c>
      <c r="J94" s="26">
        <v>8.1571428571428566</v>
      </c>
      <c r="K94" s="26">
        <v>8.2315217391304341</v>
      </c>
      <c r="L94" s="26">
        <v>8.5124999999999975</v>
      </c>
      <c r="M94" s="26">
        <v>7.6530120481927719</v>
      </c>
      <c r="N94" s="26">
        <v>8.5691358024691358</v>
      </c>
      <c r="O94" s="26">
        <v>7.7130081300813016</v>
      </c>
      <c r="P94" s="26">
        <v>7.418181818181818</v>
      </c>
      <c r="Q94" s="26">
        <v>10.234146341463413</v>
      </c>
      <c r="S94" s="21"/>
      <c r="T94" s="26">
        <v>10.72053872053872</v>
      </c>
      <c r="U94" s="26">
        <v>10.7416</v>
      </c>
      <c r="V94" s="26">
        <v>10.705232558139535</v>
      </c>
      <c r="W94" s="26">
        <v>10.372052401746725</v>
      </c>
      <c r="X94" s="26">
        <v>10.3</v>
      </c>
      <c r="Y94" s="26">
        <v>10.863636363636363</v>
      </c>
      <c r="Z94" s="26">
        <v>14.085185185185184</v>
      </c>
      <c r="AA94" s="26">
        <v>12.265753424657534</v>
      </c>
      <c r="AB94" s="26">
        <v>10.722727272727273</v>
      </c>
      <c r="AC94" s="26">
        <v>10.580597014925372</v>
      </c>
      <c r="AD94" s="26">
        <v>9.3084507042253524</v>
      </c>
      <c r="AE94" s="26">
        <v>11.244927536231884</v>
      </c>
      <c r="AF94" s="26">
        <v>10.097196261682242</v>
      </c>
      <c r="AG94" s="26">
        <v>10.836363636363636</v>
      </c>
      <c r="AH94" s="26">
        <v>11.336363636363638</v>
      </c>
    </row>
    <row r="95" spans="1:34" ht="15" customHeight="1" x14ac:dyDescent="0.25">
      <c r="A95" s="21" t="s">
        <v>93</v>
      </c>
      <c r="B95" s="21"/>
      <c r="C95" s="26">
        <v>6.9898749999999996</v>
      </c>
      <c r="D95" s="26">
        <v>6.942211055276382</v>
      </c>
      <c r="E95" s="26">
        <v>7.0370646766169154</v>
      </c>
      <c r="F95" s="26">
        <v>6.8975806451612902</v>
      </c>
      <c r="G95" s="26">
        <v>7.147368421052632</v>
      </c>
      <c r="H95" s="26">
        <v>9.2000000000000011</v>
      </c>
      <c r="I95" s="26">
        <v>6.9487804878048776</v>
      </c>
      <c r="J95" s="26">
        <v>7.2511904761904766</v>
      </c>
      <c r="K95" s="26">
        <v>5.9844444444444438</v>
      </c>
      <c r="L95" s="26">
        <v>7.5664893617021276</v>
      </c>
      <c r="M95" s="26">
        <v>6.9386138613861403</v>
      </c>
      <c r="N95" s="26">
        <v>7.2189655172413785</v>
      </c>
      <c r="O95" s="26">
        <v>7.1369369369369373</v>
      </c>
      <c r="P95" s="26">
        <v>6.3556603773584888</v>
      </c>
      <c r="Q95" s="26">
        <v>7.3125000000000009</v>
      </c>
      <c r="S95" s="21"/>
      <c r="T95" s="26">
        <v>9.7592668621700884</v>
      </c>
      <c r="U95" s="26">
        <v>9.550654761904763</v>
      </c>
      <c r="V95" s="26">
        <v>9.9618497109826603</v>
      </c>
      <c r="W95" s="26">
        <v>9.4181851851851839</v>
      </c>
      <c r="X95" s="26">
        <v>13.067741935483872</v>
      </c>
      <c r="Y95" s="26">
        <v>8.7444444444444454</v>
      </c>
      <c r="Z95" s="26">
        <v>9.7161290322580633</v>
      </c>
      <c r="AA95" s="26">
        <v>10.507042253521126</v>
      </c>
      <c r="AB95" s="26">
        <v>8.6670886075949376</v>
      </c>
      <c r="AC95" s="26">
        <v>9.5837804878048782</v>
      </c>
      <c r="AD95" s="26">
        <v>9.9855421686746961</v>
      </c>
      <c r="AE95" s="26">
        <v>10.427272727272726</v>
      </c>
      <c r="AF95" s="26">
        <v>9.3846938775510207</v>
      </c>
      <c r="AG95" s="26">
        <v>8.6104597701149448</v>
      </c>
      <c r="AH95" s="26">
        <v>10.837974683544305</v>
      </c>
    </row>
    <row r="96" spans="1:34" ht="15" customHeight="1" x14ac:dyDescent="0.25">
      <c r="A96" s="21" t="s">
        <v>94</v>
      </c>
      <c r="B96" s="21"/>
      <c r="C96" s="26">
        <v>7.161633663366338</v>
      </c>
      <c r="D96" s="26">
        <v>6.8581347150259075</v>
      </c>
      <c r="E96" s="26">
        <v>7.4392417061611384</v>
      </c>
      <c r="F96" s="26">
        <v>6.9211987381703484</v>
      </c>
      <c r="G96" s="26">
        <v>8.1345945945945957</v>
      </c>
      <c r="H96" s="26">
        <v>7.2333333333333325</v>
      </c>
      <c r="I96" s="26">
        <v>8.126829268292683</v>
      </c>
      <c r="J96" s="26">
        <v>6.8020588235294115</v>
      </c>
      <c r="K96" s="26">
        <v>8.0455813953488384</v>
      </c>
      <c r="L96" s="26">
        <v>6.6852272727272721</v>
      </c>
      <c r="M96" s="26">
        <v>7.3628571428571439</v>
      </c>
      <c r="N96" s="26">
        <v>6.9891304347826084</v>
      </c>
      <c r="O96" s="26">
        <v>7.205645161290323</v>
      </c>
      <c r="P96" s="26">
        <v>7.1396825396825401</v>
      </c>
      <c r="Q96" s="26">
        <v>7.3741935483870957</v>
      </c>
      <c r="S96" s="21"/>
      <c r="T96" s="26">
        <v>10.166568914956011</v>
      </c>
      <c r="U96" s="26">
        <v>10.129135802469136</v>
      </c>
      <c r="V96" s="26">
        <v>10.200446927374301</v>
      </c>
      <c r="W96" s="26">
        <v>9.6930882352941161</v>
      </c>
      <c r="X96" s="26">
        <v>12.029333333333334</v>
      </c>
      <c r="Y96" s="26">
        <v>10.725</v>
      </c>
      <c r="Z96" s="26">
        <v>12.185714285714285</v>
      </c>
      <c r="AA96" s="26">
        <v>10.712542372881355</v>
      </c>
      <c r="AB96" s="26">
        <v>10.462608695652175</v>
      </c>
      <c r="AC96" s="26">
        <v>10.026582278481014</v>
      </c>
      <c r="AD96" s="26">
        <v>9.4017543859649138</v>
      </c>
      <c r="AE96" s="26">
        <v>11.464</v>
      </c>
      <c r="AF96" s="26">
        <v>9.3098039215686281</v>
      </c>
      <c r="AG96" s="26">
        <v>9.6779816513761467</v>
      </c>
      <c r="AH96" s="26">
        <v>10.954545454545455</v>
      </c>
    </row>
    <row r="97" spans="1:34" ht="15" customHeight="1" x14ac:dyDescent="0.25">
      <c r="A97" s="21" t="s">
        <v>95</v>
      </c>
      <c r="B97" s="21"/>
      <c r="C97" s="26">
        <v>6.6574610244988861</v>
      </c>
      <c r="D97" s="26">
        <v>6.0318777292576415</v>
      </c>
      <c r="E97" s="26">
        <v>7.3086363636363645</v>
      </c>
      <c r="F97" s="26">
        <v>6.5794285714285721</v>
      </c>
      <c r="G97" s="26">
        <v>6.5714285714285712</v>
      </c>
      <c r="H97" s="26">
        <v>6.8428571428571425</v>
      </c>
      <c r="I97" s="26">
        <v>7.3162790697674422</v>
      </c>
      <c r="J97" s="26">
        <v>6.5554347826086961</v>
      </c>
      <c r="K97" s="26">
        <v>6.3620370370370374</v>
      </c>
      <c r="L97" s="26">
        <v>6.9678899082568808</v>
      </c>
      <c r="M97" s="26">
        <v>6.6261261261261257</v>
      </c>
      <c r="N97" s="26">
        <v>6.5544554455445541</v>
      </c>
      <c r="O97" s="26">
        <v>6.2051282051282053</v>
      </c>
      <c r="P97" s="26">
        <v>6.4479338842975213</v>
      </c>
      <c r="Q97" s="26">
        <v>7.4636363636363638</v>
      </c>
      <c r="S97" s="21"/>
      <c r="T97" s="26">
        <v>10.371538461538462</v>
      </c>
      <c r="U97" s="26">
        <v>10.184000000000001</v>
      </c>
      <c r="V97" s="26">
        <v>10.568947368421052</v>
      </c>
      <c r="W97" s="26">
        <v>10.193624161073826</v>
      </c>
      <c r="X97" s="26">
        <v>10.695121951219512</v>
      </c>
      <c r="Y97" s="26">
        <v>10.214285714285714</v>
      </c>
      <c r="Z97" s="26">
        <v>11.505405405405405</v>
      </c>
      <c r="AA97" s="26">
        <v>10.698837209302326</v>
      </c>
      <c r="AB97" s="26">
        <v>10.360674157303372</v>
      </c>
      <c r="AC97" s="26">
        <v>10.818367346938777</v>
      </c>
      <c r="AD97" s="26">
        <v>10.506521739130434</v>
      </c>
      <c r="AE97" s="26">
        <v>10.384444444444444</v>
      </c>
      <c r="AF97" s="26">
        <v>10.027184466019417</v>
      </c>
      <c r="AG97" s="26">
        <v>10.163461538461538</v>
      </c>
      <c r="AH97" s="26">
        <v>10.973118279569892</v>
      </c>
    </row>
    <row r="98" spans="1:34" ht="15" customHeight="1" x14ac:dyDescent="0.25">
      <c r="A98" s="21" t="s">
        <v>96</v>
      </c>
      <c r="B98" s="21"/>
      <c r="C98" s="26">
        <v>6.411622276029056</v>
      </c>
      <c r="D98" s="26">
        <v>6.76376811594203</v>
      </c>
      <c r="E98" s="26">
        <v>6.0577669902912623</v>
      </c>
      <c r="F98" s="26">
        <v>6.3177370030581033</v>
      </c>
      <c r="G98" s="26">
        <v>6.8648648648648649</v>
      </c>
      <c r="H98" s="26">
        <v>5.2416666666666663</v>
      </c>
      <c r="I98" s="26">
        <v>7.1675675675675672</v>
      </c>
      <c r="J98" s="26">
        <v>6.3348314606741569</v>
      </c>
      <c r="K98" s="26">
        <v>6.358653846153846</v>
      </c>
      <c r="L98" s="26">
        <v>6.7446601941747577</v>
      </c>
      <c r="M98" s="26">
        <v>5.9616279069767444</v>
      </c>
      <c r="N98" s="26">
        <v>6.4233333333333338</v>
      </c>
      <c r="O98" s="26">
        <v>6.521698113207548</v>
      </c>
      <c r="P98" s="26">
        <v>6.7452173913043483</v>
      </c>
      <c r="Q98" s="26">
        <v>5.9107843137254914</v>
      </c>
      <c r="S98" s="21"/>
      <c r="T98" s="26">
        <v>9.6997198879551831</v>
      </c>
      <c r="U98" s="26">
        <v>9.8114285714285696</v>
      </c>
      <c r="V98" s="26">
        <v>9.592307692307692</v>
      </c>
      <c r="W98" s="26">
        <v>9.630604982206405</v>
      </c>
      <c r="X98" s="26">
        <v>9.9055555555555568</v>
      </c>
      <c r="Y98" s="26">
        <v>9.4499999999999993</v>
      </c>
      <c r="Z98" s="26">
        <v>10.183333333333334</v>
      </c>
      <c r="AA98" s="26">
        <v>9.6906666666666652</v>
      </c>
      <c r="AB98" s="26">
        <v>10.109782608695651</v>
      </c>
      <c r="AC98" s="26">
        <v>9.9659340659340661</v>
      </c>
      <c r="AD98" s="26">
        <v>9.1999999999999993</v>
      </c>
      <c r="AE98" s="26">
        <v>10.348275862068965</v>
      </c>
      <c r="AF98" s="26">
        <v>10.02</v>
      </c>
      <c r="AG98" s="26">
        <v>9.3839080459770106</v>
      </c>
      <c r="AH98" s="26">
        <v>9.0250000000000004</v>
      </c>
    </row>
    <row r="99" spans="1:34" ht="15" customHeight="1" x14ac:dyDescent="0.25">
      <c r="A99" s="21" t="s">
        <v>97</v>
      </c>
      <c r="B99" s="21"/>
      <c r="C99" s="26">
        <v>6.8621428571428567</v>
      </c>
      <c r="D99" s="26">
        <v>6.8351219512195112</v>
      </c>
      <c r="E99" s="26">
        <v>6.8879069767441878</v>
      </c>
      <c r="F99" s="26">
        <v>6.9753799392097271</v>
      </c>
      <c r="G99" s="26">
        <v>6.0444444444444443</v>
      </c>
      <c r="H99" s="26">
        <v>7.8416666666666659</v>
      </c>
      <c r="I99" s="26">
        <v>6.4069767441860463</v>
      </c>
      <c r="J99" s="26">
        <v>6.6287356321839068</v>
      </c>
      <c r="K99" s="26">
        <v>6.7250000000000014</v>
      </c>
      <c r="L99" s="26">
        <v>6.2881188118811879</v>
      </c>
      <c r="M99" s="26">
        <v>8.0686868686868678</v>
      </c>
      <c r="N99" s="26">
        <v>7.6124999999999998</v>
      </c>
      <c r="O99" s="26">
        <v>6.259615384615385</v>
      </c>
      <c r="P99" s="26">
        <v>6.8559322033898313</v>
      </c>
      <c r="Q99" s="26">
        <v>6.7774509803921568</v>
      </c>
      <c r="S99" s="21"/>
      <c r="T99" s="26">
        <v>10.554444444444446</v>
      </c>
      <c r="U99" s="26">
        <v>9.4887005649717509</v>
      </c>
      <c r="V99" s="26">
        <v>11.585245901639343</v>
      </c>
      <c r="W99" s="26">
        <v>10.393262411347518</v>
      </c>
      <c r="X99" s="26">
        <v>10.963333333333333</v>
      </c>
      <c r="Y99" s="26">
        <v>13.64</v>
      </c>
      <c r="Z99" s="26">
        <v>10.61578947368421</v>
      </c>
      <c r="AA99" s="26">
        <v>11.834615384615384</v>
      </c>
      <c r="AB99" s="26">
        <v>9.8583333333333343</v>
      </c>
      <c r="AC99" s="26">
        <v>9.9222222222222225</v>
      </c>
      <c r="AD99" s="26">
        <v>11.265384615384615</v>
      </c>
      <c r="AE99" s="26">
        <v>10.721951219512196</v>
      </c>
      <c r="AF99" s="26">
        <v>9.6340425531914882</v>
      </c>
      <c r="AG99" s="26">
        <v>10.425999999999998</v>
      </c>
      <c r="AH99" s="26">
        <v>11.573809523809524</v>
      </c>
    </row>
    <row r="100" spans="1:34" x14ac:dyDescent="0.25">
      <c r="A100" s="21" t="s">
        <v>117</v>
      </c>
      <c r="B100" s="21"/>
      <c r="C100" s="26">
        <v>6.5565168539325827</v>
      </c>
      <c r="D100" s="26">
        <v>6.017555555555556</v>
      </c>
      <c r="E100" s="26">
        <v>7.1077272727272733</v>
      </c>
      <c r="F100" s="26">
        <v>6.5080965909090907</v>
      </c>
      <c r="G100" s="26">
        <v>6.6390243902439021</v>
      </c>
      <c r="H100" s="26">
        <v>5.8928571428571432</v>
      </c>
      <c r="I100" s="26">
        <v>7.1605263157894745</v>
      </c>
      <c r="J100" s="26">
        <v>5.8957446808510641</v>
      </c>
      <c r="K100" s="26">
        <v>6.8250000000000002</v>
      </c>
      <c r="L100" s="26">
        <v>6.8775229357798162</v>
      </c>
      <c r="M100" s="26">
        <v>7.0388888888888905</v>
      </c>
      <c r="N100" s="26">
        <v>6.2656565656565659</v>
      </c>
      <c r="O100" s="26">
        <v>6.5939516129032256</v>
      </c>
      <c r="P100" s="26">
        <v>6.236641221374045</v>
      </c>
      <c r="Q100" s="26">
        <v>7.2824175824175832</v>
      </c>
      <c r="S100" s="21"/>
      <c r="T100" s="26">
        <v>9.742110552763819</v>
      </c>
      <c r="U100" s="26">
        <v>9.3262264150943395</v>
      </c>
      <c r="V100" s="26">
        <v>10.216129032258063</v>
      </c>
      <c r="W100" s="26">
        <v>9.407106918238993</v>
      </c>
      <c r="X100" s="26">
        <v>11.081578947368422</v>
      </c>
      <c r="Y100" s="26">
        <v>8.9833333333333325</v>
      </c>
      <c r="Z100" s="26">
        <v>11.9</v>
      </c>
      <c r="AA100" s="26">
        <v>9.3377777777777791</v>
      </c>
      <c r="AB100" s="26">
        <v>9.7750000000000004</v>
      </c>
      <c r="AC100" s="26">
        <v>9.9309090909090898</v>
      </c>
      <c r="AD100" s="26">
        <v>10.412987012987012</v>
      </c>
      <c r="AE100" s="26">
        <v>9.1892473118279572</v>
      </c>
      <c r="AF100" s="26">
        <v>9.3895412844036716</v>
      </c>
      <c r="AG100" s="26">
        <v>9.8950000000000014</v>
      </c>
      <c r="AH100" s="26">
        <v>10.682894736842105</v>
      </c>
    </row>
    <row r="101" spans="1:34" x14ac:dyDescent="0.25">
      <c r="A101" s="21" t="s">
        <v>183</v>
      </c>
      <c r="B101" s="21"/>
      <c r="C101" s="26">
        <v>5.671333333333334</v>
      </c>
      <c r="D101" s="26">
        <v>5.849038461538461</v>
      </c>
      <c r="E101" s="26">
        <v>5.5185950413223139</v>
      </c>
      <c r="F101" s="26">
        <v>5.6135593220338995</v>
      </c>
      <c r="G101" s="26">
        <v>5.3682926829268292</v>
      </c>
      <c r="H101" s="26">
        <v>6.1133333333333324</v>
      </c>
      <c r="I101" s="26">
        <v>6.3274999999999997</v>
      </c>
      <c r="J101" s="26">
        <v>5.5988372093023253</v>
      </c>
      <c r="K101" s="26">
        <v>5.0634615384615378</v>
      </c>
      <c r="L101" s="26">
        <v>5.6917355371900822</v>
      </c>
      <c r="M101" s="26">
        <v>6.1719101123595497</v>
      </c>
      <c r="N101" s="26">
        <v>5.2202020202020201</v>
      </c>
      <c r="O101" s="26">
        <v>5.1952755905511809</v>
      </c>
      <c r="P101" s="26">
        <v>5.484251968503937</v>
      </c>
      <c r="Q101" s="26">
        <v>7</v>
      </c>
      <c r="S101" s="21"/>
      <c r="T101" s="26">
        <v>9.1210918114143915</v>
      </c>
      <c r="U101" s="26">
        <v>9.1233333333333331</v>
      </c>
      <c r="V101" s="26">
        <v>9.1192825112107627</v>
      </c>
      <c r="W101" s="26">
        <v>8.6939297124600632</v>
      </c>
      <c r="X101" s="26">
        <v>10.684615384615384</v>
      </c>
      <c r="Y101" s="26">
        <v>11.038461538461538</v>
      </c>
      <c r="Z101" s="26">
        <v>10.378947368421052</v>
      </c>
      <c r="AA101" s="26">
        <v>10.454761904761906</v>
      </c>
      <c r="AB101" s="26">
        <v>8.4623655913978499</v>
      </c>
      <c r="AC101" s="26">
        <v>9.2779816513761464</v>
      </c>
      <c r="AD101" s="26">
        <v>8.8285714285714274</v>
      </c>
      <c r="AE101" s="26">
        <v>8.5744186046511626</v>
      </c>
      <c r="AF101" s="26">
        <v>8.5447368421052623</v>
      </c>
      <c r="AG101" s="26">
        <v>9.7806722689075638</v>
      </c>
      <c r="AH101" s="26">
        <v>9.5285714285714285</v>
      </c>
    </row>
    <row r="102" spans="1:34" x14ac:dyDescent="0.25">
      <c r="A102" s="21" t="s">
        <v>184</v>
      </c>
      <c r="B102" s="21"/>
      <c r="C102" s="26">
        <v>5.3921478060046182</v>
      </c>
      <c r="D102" s="26">
        <v>5.0261467889908245</v>
      </c>
      <c r="E102" s="26">
        <v>5.7632558139534877</v>
      </c>
      <c r="F102" s="26">
        <v>5.3092537313432837</v>
      </c>
      <c r="G102" s="26">
        <v>5.85</v>
      </c>
      <c r="H102" s="26">
        <v>5.0266666666666673</v>
      </c>
      <c r="I102" s="26">
        <v>5.7395348837209301</v>
      </c>
      <c r="J102" s="26">
        <v>5.306451612903226</v>
      </c>
      <c r="K102" s="26">
        <v>6.0641509433962257</v>
      </c>
      <c r="L102" s="26">
        <v>5.0481818181818179</v>
      </c>
      <c r="M102" s="26">
        <v>5.1168539325842692</v>
      </c>
      <c r="N102" s="26">
        <v>5.3938144329896911</v>
      </c>
      <c r="O102" s="26">
        <v>5.0117117117117109</v>
      </c>
      <c r="P102" s="26">
        <v>5.4758333333333331</v>
      </c>
      <c r="Q102" s="26">
        <v>5.6971428571428575</v>
      </c>
      <c r="S102" s="21"/>
      <c r="T102" s="26">
        <v>8.4787564766839374</v>
      </c>
      <c r="U102" s="26">
        <v>8.41938775510204</v>
      </c>
      <c r="V102" s="26">
        <v>8.5399999999999991</v>
      </c>
      <c r="W102" s="26">
        <v>8.0706451612903223</v>
      </c>
      <c r="X102" s="26">
        <v>9.806451612903226</v>
      </c>
      <c r="Y102" s="26">
        <v>11.466666666666667</v>
      </c>
      <c r="Z102" s="26">
        <v>9.83</v>
      </c>
      <c r="AA102" s="26">
        <v>9.4154761904761894</v>
      </c>
      <c r="AB102" s="26">
        <v>8.5919540229885065</v>
      </c>
      <c r="AC102" s="26">
        <v>8.3336538461538474</v>
      </c>
      <c r="AD102" s="26">
        <v>7.7469135802469138</v>
      </c>
      <c r="AE102" s="26">
        <v>7.9265060240963869</v>
      </c>
      <c r="AF102" s="26">
        <v>7.9969072164948463</v>
      </c>
      <c r="AG102" s="26">
        <v>8.4803738317757009</v>
      </c>
      <c r="AH102" s="26">
        <v>9.4121212121212121</v>
      </c>
    </row>
    <row r="103" spans="1:34" x14ac:dyDescent="0.25">
      <c r="A103" s="21" t="s">
        <v>229</v>
      </c>
      <c r="B103" s="21"/>
      <c r="C103" s="26">
        <v>5.4934968017057564</v>
      </c>
      <c r="D103" s="26">
        <v>5.7659523809523803</v>
      </c>
      <c r="E103" s="26">
        <v>5.2725868725868734</v>
      </c>
      <c r="F103" s="26">
        <v>5.3314171122994649</v>
      </c>
      <c r="G103" s="26">
        <v>5.594736842105263</v>
      </c>
      <c r="H103" s="26">
        <v>6.5384615384615383</v>
      </c>
      <c r="I103" s="26">
        <v>6.4749999999999996</v>
      </c>
      <c r="J103" s="26">
        <v>5.5868644067796609</v>
      </c>
      <c r="K103" s="26">
        <v>5.2293103448275851</v>
      </c>
      <c r="L103" s="26">
        <v>5.5537815126050418</v>
      </c>
      <c r="M103" s="26">
        <v>5.439772727272727</v>
      </c>
      <c r="N103" s="26">
        <v>5.5941860465116271</v>
      </c>
      <c r="O103" s="26">
        <v>4.8828125</v>
      </c>
      <c r="P103" s="26">
        <v>5.5802083333333332</v>
      </c>
      <c r="Q103" s="26">
        <v>6.0072072072072071</v>
      </c>
      <c r="S103" s="21"/>
      <c r="T103" s="26">
        <v>8.9488479262672822</v>
      </c>
      <c r="U103" s="26">
        <v>9.2350785340314125</v>
      </c>
      <c r="V103" s="26">
        <v>8.723868312757201</v>
      </c>
      <c r="W103" s="26">
        <v>8.5497142857142876</v>
      </c>
      <c r="X103" s="26">
        <v>9.5111111111111111</v>
      </c>
      <c r="Y103" s="26">
        <v>11.227272727272727</v>
      </c>
      <c r="Z103" s="26">
        <v>11.5</v>
      </c>
      <c r="AA103" s="26">
        <v>10.15090909090909</v>
      </c>
      <c r="AB103" s="26">
        <v>9.378504672897197</v>
      </c>
      <c r="AC103" s="26">
        <v>7.9851851851851849</v>
      </c>
      <c r="AD103" s="26">
        <v>8.0364705882352947</v>
      </c>
      <c r="AE103" s="26">
        <v>9.3451219512195109</v>
      </c>
      <c r="AF103" s="26">
        <v>7.7974789915966385</v>
      </c>
      <c r="AG103" s="26">
        <v>9.5661654135338345</v>
      </c>
      <c r="AH103" s="26">
        <v>9.173</v>
      </c>
    </row>
    <row r="104" spans="1:34" x14ac:dyDescent="0.25">
      <c r="A104" s="21" t="s">
        <v>230</v>
      </c>
      <c r="B104" s="21"/>
      <c r="C104" s="26">
        <v>5.2924830699774272</v>
      </c>
      <c r="D104" s="26">
        <v>5.3984862385321097</v>
      </c>
      <c r="E104" s="26">
        <v>5.1897777777777776</v>
      </c>
      <c r="F104" s="26">
        <v>5.2325356125356137</v>
      </c>
      <c r="G104" s="26">
        <v>4.7602941176470583</v>
      </c>
      <c r="H104" s="26">
        <v>5.4307692307692301</v>
      </c>
      <c r="I104" s="26">
        <v>6.1222222222222218</v>
      </c>
      <c r="J104" s="26">
        <v>5.5511494252873561</v>
      </c>
      <c r="K104" s="26">
        <v>4.7898019801980203</v>
      </c>
      <c r="L104" s="26">
        <v>5.1895833333333332</v>
      </c>
      <c r="M104" s="26">
        <v>5.4361111111111118</v>
      </c>
      <c r="N104" s="26">
        <v>5.6741758241758236</v>
      </c>
      <c r="O104" s="26">
        <v>4.3866956521739136</v>
      </c>
      <c r="P104" s="26">
        <v>5.2372881355932206</v>
      </c>
      <c r="Q104" s="26">
        <v>5.9306722689075633</v>
      </c>
      <c r="S104" s="21"/>
      <c r="T104" s="26">
        <v>7.7328749999999999</v>
      </c>
      <c r="U104" s="26">
        <v>7.2333333333333325</v>
      </c>
      <c r="V104" s="26">
        <v>8.2225247524752483</v>
      </c>
      <c r="W104" s="26">
        <v>7.4437116564417183</v>
      </c>
      <c r="X104" s="26">
        <v>7.833333333333333</v>
      </c>
      <c r="Y104" s="26">
        <v>8.9499999999999993</v>
      </c>
      <c r="Z104" s="26">
        <v>10.058823529411764</v>
      </c>
      <c r="AA104" s="26">
        <v>7.6717948717948712</v>
      </c>
      <c r="AB104" s="26">
        <v>7.6706521739130435</v>
      </c>
      <c r="AC104" s="26">
        <v>8.237078651685394</v>
      </c>
      <c r="AD104" s="26">
        <v>7.1676991150442486</v>
      </c>
      <c r="AE104" s="26">
        <v>6.9481707317073171</v>
      </c>
      <c r="AF104" s="26">
        <v>7.9799999999999995</v>
      </c>
      <c r="AG104" s="26">
        <v>7.5720720720720722</v>
      </c>
      <c r="AH104" s="26">
        <v>8.3000000000000007</v>
      </c>
    </row>
    <row r="105" spans="1:34" x14ac:dyDescent="0.25">
      <c r="A105" s="21" t="s">
        <v>231</v>
      </c>
      <c r="B105" s="21"/>
      <c r="C105" s="26">
        <v>5.3867328918322297</v>
      </c>
      <c r="D105" s="26">
        <v>4.9436073059360739</v>
      </c>
      <c r="E105" s="26">
        <v>5.8014529914529911</v>
      </c>
      <c r="F105" s="26">
        <v>5.2740055248618791</v>
      </c>
      <c r="G105" s="26">
        <v>5.9631578947368427</v>
      </c>
      <c r="H105" s="26">
        <v>4.0533333333333337</v>
      </c>
      <c r="I105" s="26">
        <v>6.4105263157894736</v>
      </c>
      <c r="J105" s="26">
        <v>4.7593749999999995</v>
      </c>
      <c r="K105" s="26">
        <v>4.9646788990825685</v>
      </c>
      <c r="L105" s="26">
        <v>5.3764044943820233</v>
      </c>
      <c r="M105" s="26">
        <v>6.2274000000000003</v>
      </c>
      <c r="N105" s="26">
        <v>5.3423076923076929</v>
      </c>
      <c r="O105" s="26">
        <v>5.1538135593220336</v>
      </c>
      <c r="P105" s="26">
        <v>5.1265625000000004</v>
      </c>
      <c r="Q105" s="26">
        <v>6.0217475728155341</v>
      </c>
      <c r="S105" s="21"/>
      <c r="T105" s="26">
        <v>8.4396062992125973</v>
      </c>
      <c r="U105" s="26">
        <v>7.9137037037037041</v>
      </c>
      <c r="V105" s="26">
        <v>8.9572916666666647</v>
      </c>
      <c r="W105" s="26">
        <v>7.8668506493506483</v>
      </c>
      <c r="X105" s="26">
        <v>10.593333333333334</v>
      </c>
      <c r="Y105" s="26">
        <v>6.9333333333333336</v>
      </c>
      <c r="Z105" s="26">
        <v>12.629032258064516</v>
      </c>
      <c r="AA105" s="26">
        <v>8.4719101123595504</v>
      </c>
      <c r="AB105" s="26">
        <v>8.3157303370786515</v>
      </c>
      <c r="AC105" s="26">
        <v>7.7540540540540537</v>
      </c>
      <c r="AD105" s="26">
        <v>8.9949382716049389</v>
      </c>
      <c r="AE105" s="26">
        <v>8.2686046511627911</v>
      </c>
      <c r="AF105" s="26">
        <v>7.3737373737373737</v>
      </c>
      <c r="AG105" s="26">
        <v>9.0718421052631584</v>
      </c>
      <c r="AH105" s="26">
        <v>9.0268292682926816</v>
      </c>
    </row>
    <row r="106" spans="1:34" x14ac:dyDescent="0.25">
      <c r="A106" s="21" t="s">
        <v>232</v>
      </c>
      <c r="B106" s="21"/>
      <c r="C106" s="26">
        <v>5.996198156682027</v>
      </c>
      <c r="D106" s="26">
        <v>5.3089108910891092</v>
      </c>
      <c r="E106" s="26">
        <v>6.5946120689655174</v>
      </c>
      <c r="F106" s="26">
        <v>5.8118840579710138</v>
      </c>
      <c r="G106" s="26">
        <v>5.7787500000000005</v>
      </c>
      <c r="H106" s="26">
        <v>9.7583333333333329</v>
      </c>
      <c r="I106" s="26">
        <v>6.7297297297297298</v>
      </c>
      <c r="J106" s="26">
        <v>6.1196808510638299</v>
      </c>
      <c r="K106" s="26">
        <v>6.3467289719626168</v>
      </c>
      <c r="L106" s="26">
        <v>5.5849462365591407</v>
      </c>
      <c r="M106" s="26">
        <v>5.8794520547945215</v>
      </c>
      <c r="N106" s="26">
        <v>6.1702970297029696</v>
      </c>
      <c r="O106" s="26">
        <v>5.4015625000000007</v>
      </c>
      <c r="P106" s="26">
        <v>5.9513043478260865</v>
      </c>
      <c r="Q106" s="26">
        <v>6.7038888888888888</v>
      </c>
      <c r="S106" s="21"/>
      <c r="T106" s="26">
        <v>9.1474801061007938</v>
      </c>
      <c r="U106" s="26">
        <v>8.8887700534759357</v>
      </c>
      <c r="V106" s="26">
        <v>9.4021052631578943</v>
      </c>
      <c r="W106" s="26">
        <v>9.0453333333333337</v>
      </c>
      <c r="X106" s="26">
        <v>10.443243243243243</v>
      </c>
      <c r="Y106" s="26">
        <v>10.58</v>
      </c>
      <c r="Z106" s="26">
        <v>8.0933333333333337</v>
      </c>
      <c r="AA106" s="26">
        <v>9.1626506024096379</v>
      </c>
      <c r="AB106" s="26">
        <v>8.4549450549450551</v>
      </c>
      <c r="AC106" s="26">
        <v>9.8662337662337674</v>
      </c>
      <c r="AD106" s="26">
        <v>8.2651515151515156</v>
      </c>
      <c r="AE106" s="26">
        <v>9.2282608695652169</v>
      </c>
      <c r="AF106" s="26">
        <v>9.1071428571428577</v>
      </c>
      <c r="AG106" s="26">
        <v>9.0546391752577318</v>
      </c>
      <c r="AH106" s="26">
        <v>9.2276315789473689</v>
      </c>
    </row>
  </sheetData>
  <pageMargins left="0.75" right="0.75" top="1" bottom="1" header="0.5" footer="0.5"/>
  <pageSetup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13A9A-10AA-4474-B06F-9CB49016E091}">
  <sheetPr codeName="Blad7"/>
  <dimension ref="A1:V108"/>
  <sheetViews>
    <sheetView workbookViewId="0">
      <pane xSplit="1" ySplit="2" topLeftCell="B83" activePane="bottomRight" state="frozen"/>
      <selection pane="topRight" activeCell="B1" sqref="B1"/>
      <selection pane="bottomLeft" activeCell="A3" sqref="A3"/>
      <selection pane="bottomRight"/>
    </sheetView>
  </sheetViews>
  <sheetFormatPr defaultColWidth="8.7109375" defaultRowHeight="15" x14ac:dyDescent="0.25"/>
  <cols>
    <col min="1" max="1" width="8.7109375" style="23"/>
    <col min="2" max="2" width="8.7109375" style="24"/>
    <col min="3" max="8" width="8.7109375" style="23"/>
    <col min="9" max="14" width="8.7109375" style="22"/>
    <col min="15" max="16384" width="8.7109375" style="23"/>
  </cols>
  <sheetData>
    <row r="1" spans="1:22" ht="15" customHeight="1" x14ac:dyDescent="0.25">
      <c r="A1" s="18" t="s">
        <v>98</v>
      </c>
      <c r="B1" s="19" t="s">
        <v>99</v>
      </c>
      <c r="C1" s="18" t="s">
        <v>100</v>
      </c>
      <c r="D1" s="18" t="s">
        <v>101</v>
      </c>
      <c r="E1" s="18" t="s">
        <v>102</v>
      </c>
      <c r="F1" s="18" t="s">
        <v>225</v>
      </c>
      <c r="G1" s="18" t="s">
        <v>103</v>
      </c>
      <c r="H1" s="18" t="s">
        <v>104</v>
      </c>
      <c r="I1" s="20" t="s">
        <v>105</v>
      </c>
      <c r="J1" s="20" t="s">
        <v>106</v>
      </c>
      <c r="K1" s="20" t="s">
        <v>111</v>
      </c>
      <c r="L1" s="20" t="s">
        <v>112</v>
      </c>
      <c r="M1" s="20" t="s">
        <v>107</v>
      </c>
      <c r="N1" s="20" t="s">
        <v>108</v>
      </c>
      <c r="O1" s="18" t="s">
        <v>113</v>
      </c>
      <c r="P1" s="18" t="s">
        <v>114</v>
      </c>
      <c r="Q1" s="18" t="s">
        <v>109</v>
      </c>
      <c r="R1" s="18" t="s">
        <v>110</v>
      </c>
      <c r="S1" s="18" t="s">
        <v>115</v>
      </c>
      <c r="T1" s="18" t="s">
        <v>116</v>
      </c>
      <c r="U1" s="28"/>
      <c r="V1" s="28"/>
    </row>
    <row r="2" spans="1:22" ht="15" customHeight="1" x14ac:dyDescent="0.25">
      <c r="A2" s="21" t="s">
        <v>0</v>
      </c>
      <c r="B2" s="27">
        <f>(Businesses!B2+Analysts!B2)/2</f>
        <v>47.77472527472527</v>
      </c>
      <c r="C2" s="26">
        <f>(Businesses!C2+Analysts!C2+Trade_unions!B2)/3</f>
        <v>6.7335487990717366</v>
      </c>
      <c r="D2" s="26">
        <f>(Businesses!D2+Analysts!D2+Trade_unions!C2)/3</f>
        <v>7.4734576538811313</v>
      </c>
      <c r="E2" s="26">
        <f>(Businesses!E2+Analysts!E2+Trade_unions!D2)/3</f>
        <v>7.2857516260947817</v>
      </c>
      <c r="F2" s="26"/>
      <c r="G2" s="26">
        <f>(Businesses!G2+Analysts!G2+Trade_unions!F2)/3</f>
        <v>2.4727055967278631</v>
      </c>
      <c r="H2" s="26">
        <f>(Businesses!H2+Analysts!H2+Trade_unions!G2)/3</f>
        <v>2.8194173927300934</v>
      </c>
      <c r="I2" s="25">
        <f>(Businesses!I2+Analysts!I2+Trade_unions!H2)/3</f>
        <v>15.504370089231628</v>
      </c>
      <c r="J2" s="25">
        <f>(Businesses!J2+Analysts!J2+Trade_unions!I2)/3</f>
        <v>16.206624400132586</v>
      </c>
      <c r="K2" s="25">
        <f>Analysts!K2</f>
        <v>14.443750023841858</v>
      </c>
      <c r="L2" s="25">
        <f>Analysts!L2</f>
        <v>14.475000023841858</v>
      </c>
      <c r="M2" s="25">
        <f>(Businesses!K2+Analysts!M2+Trade_unions!J2)/3</f>
        <v>7.0749349915098492</v>
      </c>
      <c r="N2" s="25">
        <f>(Businesses!L2+Analysts!N2+Trade_unions!K2)/3</f>
        <v>7.6152327762288943</v>
      </c>
      <c r="O2" s="26">
        <f>Analysts!O2</f>
        <v>10.885714349292574</v>
      </c>
      <c r="P2" s="26">
        <f>Analysts!P2</f>
        <v>11.752380916050502</v>
      </c>
      <c r="Q2" s="26">
        <f>(Businesses!M2+Analysts!Q2+Trade_unions!L2)/3</f>
        <v>7.1440648728663732</v>
      </c>
      <c r="R2" s="26">
        <f>(Businesses!N2+Analysts!R2+Trade_unions!M2)/3</f>
        <v>7.2761279340761051</v>
      </c>
      <c r="S2" s="26">
        <f>Analysts!S2</f>
        <v>77.578947368421055</v>
      </c>
      <c r="T2" s="26">
        <f>Analysts!T2</f>
        <v>79.763157894736835</v>
      </c>
    </row>
    <row r="3" spans="1:22" ht="15" customHeight="1" x14ac:dyDescent="0.25">
      <c r="A3" s="21" t="s">
        <v>1</v>
      </c>
      <c r="B3" s="27">
        <f>(Businesses!B3+Analysts!B3)/2</f>
        <v>51.195652173913047</v>
      </c>
      <c r="C3" s="26">
        <f>(Businesses!C3+Analysts!C3+Trade_unions!B3)/3</f>
        <v>6.2196939201237953</v>
      </c>
      <c r="D3" s="26">
        <f>(Businesses!D3+Analysts!D3+Trade_unions!C3)/3</f>
        <v>6.6906344464213197</v>
      </c>
      <c r="E3" s="26">
        <f>(Businesses!E3+Analysts!E3+Trade_unions!D3)/3</f>
        <v>6.1479837325341586</v>
      </c>
      <c r="F3" s="26"/>
      <c r="G3" s="26">
        <f>(Businesses!G3+Analysts!G3+Trade_unions!F3)/3</f>
        <v>2.1121264263504282</v>
      </c>
      <c r="H3" s="26">
        <f>(Businesses!H3+Analysts!H3+Trade_unions!G3)/3</f>
        <v>2.4325485142553571</v>
      </c>
      <c r="I3" s="25">
        <f>(Businesses!I3+Analysts!I3+Trade_unions!H3)/3</f>
        <v>15.430144294043879</v>
      </c>
      <c r="J3" s="25">
        <f>(Businesses!J3+Analysts!J3+Trade_unions!I3)/3</f>
        <v>15.457228542067313</v>
      </c>
      <c r="K3" s="25">
        <f>Analysts!K3</f>
        <v>13.993478277455205</v>
      </c>
      <c r="L3" s="25">
        <f>Analysts!L3</f>
        <v>14.105454574931752</v>
      </c>
      <c r="M3" s="25">
        <f>(Businesses!K3+Analysts!M3+Trade_unions!J3)/3</f>
        <v>6.8890217490992827</v>
      </c>
      <c r="N3" s="25">
        <f>(Businesses!L3+Analysts!N3+Trade_unions!K3)/3</f>
        <v>7.1638922699023739</v>
      </c>
      <c r="O3" s="26">
        <f>Analysts!O3</f>
        <v>10.085714249383836</v>
      </c>
      <c r="P3" s="26">
        <f>Analysts!P3</f>
        <v>11.19549994468689</v>
      </c>
      <c r="Q3" s="26">
        <f>(Businesses!M3+Analysts!Q3+Trade_unions!L3)/3</f>
        <v>7.1631711538642202</v>
      </c>
      <c r="R3" s="26">
        <f>(Businesses!N3+Analysts!R3+Trade_unions!M3)/3</f>
        <v>7.1030770897895001</v>
      </c>
      <c r="S3" s="26">
        <f>Analysts!S3</f>
        <v>79.578946966873971</v>
      </c>
      <c r="T3" s="26">
        <f>Analysts!T3</f>
        <v>81.126316271330182</v>
      </c>
    </row>
    <row r="4" spans="1:22" ht="15" customHeight="1" x14ac:dyDescent="0.25">
      <c r="A4" s="21" t="s">
        <v>2</v>
      </c>
      <c r="B4" s="27">
        <f>(Businesses!B4+Analysts!B4)/2</f>
        <v>51.453048087845517</v>
      </c>
      <c r="C4" s="26">
        <f>(Businesses!C4+Analysts!C4+Trade_unions!B4)/3</f>
        <v>6.667584329488732</v>
      </c>
      <c r="D4" s="26">
        <f>(Businesses!D4+Analysts!D4+Trade_unions!C4)/3</f>
        <v>7.3141720844345572</v>
      </c>
      <c r="E4" s="26">
        <f>(Businesses!E4+Analysts!E4+Trade_unions!D4)/3</f>
        <v>6.9113090137982836</v>
      </c>
      <c r="F4" s="26"/>
      <c r="G4" s="26">
        <f>(Businesses!G4+Analysts!G4+Trade_unions!F4)/3</f>
        <v>1.9950923454630345</v>
      </c>
      <c r="H4" s="26">
        <f>(Businesses!H4+Analysts!H4+Trade_unions!G4)/3</f>
        <v>2.4077219297588566</v>
      </c>
      <c r="I4" s="25">
        <f>(Businesses!I4+Analysts!I4+Trade_unions!H4)/3</f>
        <v>14.897190901824205</v>
      </c>
      <c r="J4" s="25">
        <f>(Businesses!J4+Analysts!J4+Trade_unions!I4)/3</f>
        <v>14.989214964573151</v>
      </c>
      <c r="K4" s="25">
        <f>Analysts!K4</f>
        <v>13.614500045776367</v>
      </c>
      <c r="L4" s="25">
        <f>Analysts!L4</f>
        <v>13.213499975204467</v>
      </c>
      <c r="M4" s="25">
        <f>(Businesses!K4+Analysts!M4+Trade_unions!J4)/3</f>
        <v>7.2512164856542887</v>
      </c>
      <c r="N4" s="25">
        <f>(Businesses!L4+Analysts!N4+Trade_unions!K4)/3</f>
        <v>7.6594697401983582</v>
      </c>
      <c r="O4" s="26">
        <f>Analysts!O4</f>
        <v>9.033333275053236</v>
      </c>
      <c r="P4" s="26">
        <f>Analysts!P4</f>
        <v>10.388888941870796</v>
      </c>
      <c r="Q4" s="26">
        <f>(Businesses!M4+Analysts!Q4+Trade_unions!L4)/3</f>
        <v>7.3545895269276444</v>
      </c>
      <c r="R4" s="26">
        <f>(Businesses!N4+Analysts!R4+Trade_unions!M4)/3</f>
        <v>7.5487188876383913</v>
      </c>
      <c r="S4" s="26">
        <f>Analysts!S4</f>
        <v>79.639999898274738</v>
      </c>
      <c r="T4" s="26">
        <f>Analysts!T4</f>
        <v>81.420000203450527</v>
      </c>
    </row>
    <row r="5" spans="1:22" ht="15" customHeight="1" x14ac:dyDescent="0.25">
      <c r="A5" s="21" t="s">
        <v>3</v>
      </c>
      <c r="B5" s="27">
        <f>(Businesses!B5+Analysts!B5)/2</f>
        <v>59.917684545937334</v>
      </c>
      <c r="C5" s="26">
        <f>(Businesses!C5+Analysts!C5+Trade_unions!B5)/3</f>
        <v>6.2708388505158608</v>
      </c>
      <c r="D5" s="26">
        <f>(Businesses!D5+Analysts!D5+Trade_unions!C5)/3</f>
        <v>6.0620000117796442</v>
      </c>
      <c r="E5" s="26">
        <f>(Businesses!E5+Analysts!E5+Trade_unions!D5)/3</f>
        <v>5.9242241343775932</v>
      </c>
      <c r="F5" s="26"/>
      <c r="G5" s="26">
        <f>(Businesses!G5+Analysts!G5+Trade_unions!F5)/3</f>
        <v>2.9458373196160008</v>
      </c>
      <c r="H5" s="26">
        <f>(Businesses!H5+Analysts!H5+Trade_unions!G5)/3</f>
        <v>2.9032235857802129</v>
      </c>
      <c r="I5" s="25">
        <f>(Businesses!I5+Analysts!I5+Trade_unions!H5)/3</f>
        <v>14.235808877817993</v>
      </c>
      <c r="J5" s="25">
        <f>(Businesses!J5+Analysts!J5+Trade_unions!I5)/3</f>
        <v>14.281753281946523</v>
      </c>
      <c r="K5" s="25">
        <f>Analysts!K5</f>
        <v>11.923333358764648</v>
      </c>
      <c r="L5" s="25">
        <f>Analysts!L5</f>
        <v>11.845000062670026</v>
      </c>
      <c r="M5" s="25">
        <f>(Businesses!K5+Analysts!M5+Trade_unions!J5)/3</f>
        <v>8.0145173561666354</v>
      </c>
      <c r="N5" s="25">
        <f>(Businesses!L5+Analysts!N5+Trade_unions!K5)/3</f>
        <v>8.2671659497832426</v>
      </c>
      <c r="O5" s="26">
        <f>Analysts!O5</f>
        <v>11.133333206176758</v>
      </c>
      <c r="P5" s="26">
        <f>Analysts!P5</f>
        <v>11.066666603088379</v>
      </c>
      <c r="Q5" s="26">
        <f>(Businesses!M5+Analysts!Q5+Trade_unions!L5)/3</f>
        <v>7.1867175261117424</v>
      </c>
      <c r="R5" s="26">
        <f>(Businesses!N5+Analysts!R5+Trade_unions!M5)/3</f>
        <v>7.2602160679661347</v>
      </c>
      <c r="S5" s="26">
        <f>Analysts!S5</f>
        <v>80.088889227973084</v>
      </c>
      <c r="T5" s="26">
        <f>Analysts!T5</f>
        <v>80.112500190734863</v>
      </c>
    </row>
    <row r="6" spans="1:22" ht="15" customHeight="1" x14ac:dyDescent="0.25">
      <c r="A6" s="21" t="s">
        <v>4</v>
      </c>
      <c r="B6" s="27">
        <f>(Businesses!B6+Analysts!B6)/2</f>
        <v>48.267008985879329</v>
      </c>
      <c r="C6" s="26">
        <f>(Businesses!C6+Analysts!C6+Trade_unions!B6)/3</f>
        <v>6.3173805123934246</v>
      </c>
      <c r="D6" s="26">
        <f>(Businesses!D6+Analysts!D6+Trade_unions!C6)/3</f>
        <v>6.111766920276402</v>
      </c>
      <c r="E6" s="26">
        <f>(Businesses!E6+Analysts!E6+Trade_unions!D6)/3</f>
        <v>6.1147405910549226</v>
      </c>
      <c r="F6" s="26"/>
      <c r="G6" s="26">
        <f>(Businesses!G6+Analysts!G6+Trade_unions!F6)/3</f>
        <v>2.8807022024918294</v>
      </c>
      <c r="H6" s="26">
        <f>(Businesses!H6+Analysts!H6+Trade_unions!G6)/3</f>
        <v>2.8840293978436882</v>
      </c>
      <c r="I6" s="25">
        <f>(Businesses!I6+Analysts!I6+Trade_unions!H6)/3</f>
        <v>14.33892302717233</v>
      </c>
      <c r="J6" s="25">
        <f>(Businesses!J6+Analysts!J6+Trade_unions!I6)/3</f>
        <v>14.337630301835754</v>
      </c>
      <c r="K6" s="25">
        <f>Analysts!K6</f>
        <v>11.904999971389771</v>
      </c>
      <c r="L6" s="25">
        <f>Analysts!L6</f>
        <v>11.633333418104383</v>
      </c>
      <c r="M6" s="25">
        <f>(Businesses!K6+Analysts!M6+Trade_unions!J6)/3</f>
        <v>8.0355286996357478</v>
      </c>
      <c r="N6" s="25">
        <f>(Businesses!L6+Analysts!N6+Trade_unions!K6)/3</f>
        <v>8.5394056603881481</v>
      </c>
      <c r="O6" s="26">
        <f>Analysts!O6</f>
        <v>10.464705916012035</v>
      </c>
      <c r="P6" s="26">
        <f>Analysts!P6</f>
        <v>9.956250011920929</v>
      </c>
      <c r="Q6" s="26">
        <f>(Businesses!M6+Analysts!Q6+Trade_unions!L6)/3</f>
        <v>7.2877831522433283</v>
      </c>
      <c r="R6" s="26">
        <f>(Businesses!N6+Analysts!R6+Trade_unions!M6)/3</f>
        <v>7.2903565207651981</v>
      </c>
      <c r="S6" s="26">
        <f>Analysts!S6</f>
        <v>79.678571428571431</v>
      </c>
      <c r="T6" s="26">
        <f>Analysts!T6</f>
        <v>79.92307692307692</v>
      </c>
    </row>
    <row r="7" spans="1:22" ht="15" customHeight="1" x14ac:dyDescent="0.25">
      <c r="A7" s="21" t="s">
        <v>5</v>
      </c>
      <c r="B7" s="27">
        <f>(Businesses!B7+Analysts!B7)/2</f>
        <v>47.771799116997798</v>
      </c>
      <c r="C7" s="26">
        <f>(Businesses!C7+Analysts!C7+Trade_unions!B7)/3</f>
        <v>6.1466183498740472</v>
      </c>
      <c r="D7" s="26">
        <f>(Businesses!D7+Analysts!D7+Trade_unions!C7)/3</f>
        <v>5.8105650915224336</v>
      </c>
      <c r="E7" s="26">
        <f>(Businesses!E7+Analysts!E7+Trade_unions!D7)/3</f>
        <v>5.9299219184213721</v>
      </c>
      <c r="F7" s="26"/>
      <c r="G7" s="26">
        <f>(Businesses!G7+Analysts!G7+Trade_unions!F7)/3</f>
        <v>2.705978349876224</v>
      </c>
      <c r="H7" s="26">
        <f>(Businesses!H7+Analysts!H7+Trade_unions!G7)/3</f>
        <v>2.8926431274896003</v>
      </c>
      <c r="I7" s="25">
        <f>(Businesses!I7+Analysts!I7+Trade_unions!H7)/3</f>
        <v>13.436384572385975</v>
      </c>
      <c r="J7" s="25">
        <f>(Businesses!J7+Analysts!J7+Trade_unions!I7)/3</f>
        <v>13.191586724807889</v>
      </c>
      <c r="K7" s="25">
        <f>Analysts!K7</f>
        <v>10.638888888888889</v>
      </c>
      <c r="L7" s="25">
        <f>Analysts!L7</f>
        <v>10.505555576748318</v>
      </c>
      <c r="M7" s="25">
        <f>(Businesses!K7+Analysts!M7+Trade_unions!J7)/3</f>
        <v>8.2964607816312199</v>
      </c>
      <c r="N7" s="25">
        <f>(Businesses!L7+Analysts!N7+Trade_unions!K7)/3</f>
        <v>8.7538626640849788</v>
      </c>
      <c r="O7" s="26">
        <f>Analysts!O7</f>
        <v>10.733333333333333</v>
      </c>
      <c r="P7" s="26">
        <f>Analysts!P7</f>
        <v>9.8199999173482251</v>
      </c>
      <c r="Q7" s="26">
        <f>(Businesses!M7+Analysts!Q7+Trade_unions!L7)/3</f>
        <v>7.8132679175329685</v>
      </c>
      <c r="R7" s="26">
        <f>(Businesses!N7+Analysts!R7+Trade_unions!M7)/3</f>
        <v>7.5856511164583731</v>
      </c>
      <c r="S7" s="26">
        <f>Analysts!S7</f>
        <v>79.230769230769226</v>
      </c>
      <c r="T7" s="26">
        <f>Analysts!T7</f>
        <v>79.724999745686844</v>
      </c>
    </row>
    <row r="8" spans="1:22" ht="15" customHeight="1" x14ac:dyDescent="0.25">
      <c r="A8" s="21" t="s">
        <v>6</v>
      </c>
      <c r="B8" s="27">
        <f>(Businesses!B8+Analysts!B8)/2</f>
        <v>45.401337792642138</v>
      </c>
      <c r="C8" s="26">
        <f>(Businesses!C8+Analysts!C8+Trade_unions!B8)/3</f>
        <v>5.9124509702680577</v>
      </c>
      <c r="D8" s="26">
        <f>(Businesses!D8+Analysts!D8+Trade_unions!C8)/3</f>
        <v>5.613133899438755</v>
      </c>
      <c r="E8" s="26">
        <f>(Businesses!E8+Analysts!E8+Trade_unions!D8)/3</f>
        <v>5.7470822397019212</v>
      </c>
      <c r="F8" s="26"/>
      <c r="G8" s="26">
        <f>(Businesses!G8+Analysts!G8+Trade_unions!F8)/3</f>
        <v>2.6129319526952282</v>
      </c>
      <c r="H8" s="26">
        <f>(Businesses!H8+Analysts!H8+Trade_unions!G8)/3</f>
        <v>2.8268672465316853</v>
      </c>
      <c r="I8" s="25">
        <f>(Businesses!I8+Analysts!I8+Trade_unions!H8)/3</f>
        <v>13.231450140861076</v>
      </c>
      <c r="J8" s="25">
        <f>(Businesses!J8+Analysts!J8+Trade_unions!I8)/3</f>
        <v>13.031281717134208</v>
      </c>
      <c r="K8" s="25">
        <f>Analysts!K8</f>
        <v>10.481578977484451</v>
      </c>
      <c r="L8" s="25">
        <f>Analysts!L8</f>
        <v>10.357894646494012</v>
      </c>
      <c r="M8" s="25">
        <f>(Businesses!K8+Analysts!M8+Trade_unions!J8)/3</f>
        <v>9.3715355596078336</v>
      </c>
      <c r="N8" s="25">
        <f>(Businesses!L8+Analysts!N8+Trade_unions!K8)/3</f>
        <v>10.261207440759049</v>
      </c>
      <c r="O8" s="26">
        <f>Analysts!O8</f>
        <v>12.564705904792337</v>
      </c>
      <c r="P8" s="26">
        <f>Analysts!P8</f>
        <v>10.66470589357264</v>
      </c>
      <c r="Q8" s="26">
        <f>(Businesses!M8+Analysts!Q8+Trade_unions!L8)/3</f>
        <v>7.6918090793408078</v>
      </c>
      <c r="R8" s="26">
        <f>(Businesses!N8+Analysts!R8+Trade_unions!M8)/3</f>
        <v>7.5938940954059317</v>
      </c>
      <c r="S8" s="26">
        <f>Analysts!S8</f>
        <v>79.140000406901038</v>
      </c>
      <c r="T8" s="26">
        <f>Analysts!T8</f>
        <v>79.7</v>
      </c>
    </row>
    <row r="9" spans="1:22" ht="15" customHeight="1" x14ac:dyDescent="0.25">
      <c r="A9" s="21" t="s">
        <v>7</v>
      </c>
      <c r="B9" s="27">
        <f>(Businesses!B9+Analysts!B9)/2</f>
        <v>51.11930111930112</v>
      </c>
      <c r="C9" s="26">
        <f>(Businesses!C9+Analysts!C9+Trade_unions!B9)/3</f>
        <v>6.950481700035934</v>
      </c>
      <c r="D9" s="26">
        <f>(Businesses!D9+Analysts!D9+Trade_unions!C9)/3</f>
        <v>6.6315314274819057</v>
      </c>
      <c r="E9" s="26">
        <f>(Businesses!E9+Analysts!E9+Trade_unions!D9)/3</f>
        <v>6.3101408609948431</v>
      </c>
      <c r="F9" s="26"/>
      <c r="G9" s="26">
        <f>(Businesses!G9+Analysts!G9+Trade_unions!F9)/3</f>
        <v>1.9941707707872205</v>
      </c>
      <c r="H9" s="26">
        <f>(Businesses!H9+Analysts!H9+Trade_unions!G9)/3</f>
        <v>2.4043617970249431</v>
      </c>
      <c r="I9" s="25">
        <f>(Businesses!I9+Analysts!I9+Trade_unions!H9)/3</f>
        <v>14.46547438730237</v>
      </c>
      <c r="J9" s="25">
        <f>(Businesses!J9+Analysts!J9+Trade_unions!I9)/3</f>
        <v>14.323645171403092</v>
      </c>
      <c r="K9" s="25">
        <f>Analysts!K9</f>
        <v>12.538461465101976</v>
      </c>
      <c r="L9" s="25">
        <f>Analysts!L9</f>
        <v>11.784615369943472</v>
      </c>
      <c r="M9" s="25">
        <f>(Businesses!K9+Analysts!M9+Trade_unions!J9)/3</f>
        <v>12.504839078574891</v>
      </c>
      <c r="N9" s="25">
        <f>(Businesses!L9+Analysts!N9+Trade_unions!K9)/3</f>
        <v>13.265308781794204</v>
      </c>
      <c r="O9" s="26">
        <f>Analysts!O9</f>
        <v>12.454545454545455</v>
      </c>
      <c r="P9" s="26">
        <f>Analysts!P9</f>
        <v>11.336363662372936</v>
      </c>
      <c r="Q9" s="26">
        <f>(Businesses!M9+Analysts!Q9+Trade_unions!L9)/3</f>
        <v>8.2419690281175253</v>
      </c>
      <c r="R9" s="26">
        <f>(Businesses!N9+Analysts!R9+Trade_unions!M9)/3</f>
        <v>8.2180612672518052</v>
      </c>
      <c r="S9" s="26">
        <f>Analysts!S9</f>
        <v>79.530000305175776</v>
      </c>
      <c r="T9" s="26">
        <f>Analysts!T9</f>
        <v>80.659999847412109</v>
      </c>
    </row>
    <row r="10" spans="1:22" ht="15" customHeight="1" x14ac:dyDescent="0.25">
      <c r="A10" s="21" t="s">
        <v>8</v>
      </c>
      <c r="B10" s="27">
        <f>(Businesses!B10+Analysts!B10)/2</f>
        <v>52.375</v>
      </c>
      <c r="C10" s="26">
        <f>(Businesses!C10+Analysts!C10+Trade_unions!B10)/3</f>
        <v>7.6312771730345945</v>
      </c>
      <c r="D10" s="26">
        <f>(Businesses!D10+Analysts!D10+Trade_unions!C10)/3</f>
        <v>7.0754078363313111</v>
      </c>
      <c r="E10" s="26">
        <f>(Businesses!E10+Analysts!E10+Trade_unions!D10)/3</f>
        <v>6.6029127088047206</v>
      </c>
      <c r="F10" s="26"/>
      <c r="G10" s="26">
        <f>(Businesses!G10+Analysts!G10+Trade_unions!F10)/3</f>
        <v>2.1504613652774229</v>
      </c>
      <c r="H10" s="26">
        <f>(Businesses!H10+Analysts!H10+Trade_unions!G10)/3</f>
        <v>2.5575807823747856</v>
      </c>
      <c r="I10" s="25">
        <f>(Businesses!I10+Analysts!I10+Trade_unions!H10)/3</f>
        <v>15.426332566601829</v>
      </c>
      <c r="J10" s="25">
        <f>(Businesses!J10+Analysts!J10+Trade_unions!I10)/3</f>
        <v>14.750277008486366</v>
      </c>
      <c r="K10" s="25">
        <f>Analysts!K10</f>
        <v>12.494117624619427</v>
      </c>
      <c r="L10" s="25">
        <f>Analysts!L10</f>
        <v>11.399999976158142</v>
      </c>
      <c r="M10" s="25">
        <f>(Businesses!K10+Analysts!M10+Trade_unions!J10)/3</f>
        <v>11.42490867652011</v>
      </c>
      <c r="N10" s="25">
        <f>(Businesses!L10+Analysts!N10+Trade_unions!K10)/3</f>
        <v>12.343390619792915</v>
      </c>
      <c r="O10" s="26">
        <f>Analysts!O10</f>
        <v>15.517857074737549</v>
      </c>
      <c r="P10" s="26">
        <f>Analysts!P10</f>
        <v>12.069230739886944</v>
      </c>
      <c r="Q10" s="26">
        <f>(Businesses!M10+Analysts!Q10+Trade_unions!L10)/3</f>
        <v>8.5545045010873668</v>
      </c>
      <c r="R10" s="26">
        <f>(Businesses!N10+Analysts!R10+Trade_unions!M10)/3</f>
        <v>8.501038538528169</v>
      </c>
      <c r="S10" s="26">
        <f>Analysts!S10</f>
        <v>79.780769348144531</v>
      </c>
      <c r="T10" s="26">
        <f>Analysts!T10</f>
        <v>80.416666666666671</v>
      </c>
    </row>
    <row r="11" spans="1:22" ht="15" customHeight="1" x14ac:dyDescent="0.25">
      <c r="A11" s="21" t="s">
        <v>9</v>
      </c>
      <c r="B11" s="27">
        <f>(Businesses!B11+Analysts!B11)/2</f>
        <v>64.130434782608688</v>
      </c>
      <c r="C11" s="26">
        <f>(Businesses!C11+Analysts!C11+Trade_unions!B11)/3</f>
        <v>7.8124890316668498</v>
      </c>
      <c r="D11" s="26">
        <f>(Businesses!D11+Analysts!D11+Trade_unions!C11)/3</f>
        <v>6.8803634737391155</v>
      </c>
      <c r="E11" s="26">
        <f>(Businesses!E11+Analysts!E11+Trade_unions!D11)/3</f>
        <v>6.331151457648498</v>
      </c>
      <c r="F11" s="26"/>
      <c r="G11" s="26">
        <f>(Businesses!G11+Analysts!G11+Trade_unions!F11)/3</f>
        <v>2.307779674984745</v>
      </c>
      <c r="H11" s="26">
        <f>(Businesses!H11+Analysts!H11+Trade_unions!G11)/3</f>
        <v>2.7488231788395758</v>
      </c>
      <c r="I11" s="25">
        <f>(Businesses!I11+Analysts!I11+Trade_unions!H11)/3</f>
        <v>15.523086750588449</v>
      </c>
      <c r="J11" s="25">
        <f>(Businesses!J11+Analysts!J11+Trade_unions!I11)/3</f>
        <v>14.443220086056963</v>
      </c>
      <c r="K11" s="25">
        <f>Analysts!K11</f>
        <v>11.614666620890299</v>
      </c>
      <c r="L11" s="25">
        <f>Analysts!L11</f>
        <v>11.01266663869222</v>
      </c>
      <c r="M11" s="25">
        <f>(Businesses!K11+Analysts!M11+Trade_unions!J11)/3</f>
        <v>10.784724340093659</v>
      </c>
      <c r="N11" s="25">
        <f>(Businesses!L11+Analysts!N11+Trade_unions!K11)/3</f>
        <v>11.226701476110151</v>
      </c>
      <c r="O11" s="26">
        <f>Analysts!O11</f>
        <v>16.096153846153847</v>
      </c>
      <c r="P11" s="26">
        <f>Analysts!P11</f>
        <v>11.792307670299824</v>
      </c>
      <c r="Q11" s="26">
        <f>(Businesses!M11+Analysts!Q11+Trade_unions!L11)/3</f>
        <v>8.87381688186899</v>
      </c>
      <c r="R11" s="26">
        <f>(Businesses!N11+Analysts!R11+Trade_unions!M11)/3</f>
        <v>8.3544827991038879</v>
      </c>
      <c r="S11" s="26">
        <f>Analysts!S11</f>
        <v>79.57692307692308</v>
      </c>
      <c r="T11" s="26">
        <f>Analysts!T11</f>
        <v>80.908332824707031</v>
      </c>
    </row>
    <row r="12" spans="1:22" ht="15" customHeight="1" x14ac:dyDescent="0.25">
      <c r="A12" s="21" t="s">
        <v>10</v>
      </c>
      <c r="B12" s="27">
        <f>(Businesses!B12+Analysts!B12)/2</f>
        <v>61.73647469458988</v>
      </c>
      <c r="C12" s="26">
        <f>(Businesses!C12+Analysts!C12+Trade_unions!B12)/3</f>
        <v>9.1554075442283622</v>
      </c>
      <c r="D12" s="26">
        <f>(Businesses!D12+Analysts!D12+Trade_unions!C12)/3</f>
        <v>8.4470524329146794</v>
      </c>
      <c r="E12" s="26">
        <f>(Businesses!E12+Analysts!E12+Trade_unions!D12)/3</f>
        <v>7.2530210533196815</v>
      </c>
      <c r="F12" s="26"/>
      <c r="G12" s="26">
        <f>(Businesses!G12+Analysts!G12+Trade_unions!F12)/3</f>
        <v>2.3192016339831443</v>
      </c>
      <c r="H12" s="26">
        <f>(Businesses!H12+Analysts!H12+Trade_unions!G12)/3</f>
        <v>2.5496965002344321</v>
      </c>
      <c r="I12" s="25">
        <f>(Businesses!I12+Analysts!I12+Trade_unions!H12)/3</f>
        <v>16.519543853504164</v>
      </c>
      <c r="J12" s="25">
        <f>(Businesses!J12+Analysts!J12+Trade_unions!I12)/3</f>
        <v>15.627252861354989</v>
      </c>
      <c r="K12" s="25">
        <f>Analysts!K12</f>
        <v>11.941176470588236</v>
      </c>
      <c r="L12" s="25">
        <f>Analysts!L12</f>
        <v>10.800000022439395</v>
      </c>
      <c r="M12" s="25">
        <f>(Businesses!K12+Analysts!M12+Trade_unions!J12)/3</f>
        <v>10.81189478515156</v>
      </c>
      <c r="N12" s="25">
        <f>(Businesses!L12+Analysts!N12+Trade_unions!K12)/3</f>
        <v>11.607045825332415</v>
      </c>
      <c r="O12" s="26">
        <f>Analysts!O12</f>
        <v>15.506666628519694</v>
      </c>
      <c r="P12" s="26">
        <f>Analysts!P12</f>
        <v>11.360000006357829</v>
      </c>
      <c r="Q12" s="26">
        <f>(Businesses!M12+Analysts!Q12+Trade_unions!L12)/3</f>
        <v>9.1158179088875091</v>
      </c>
      <c r="R12" s="26">
        <f>(Businesses!N12+Analysts!R12+Trade_unions!M12)/3</f>
        <v>8.775841034360381</v>
      </c>
      <c r="S12" s="26">
        <f>Analysts!S12</f>
        <v>79.771428789411274</v>
      </c>
      <c r="T12" s="26">
        <f>Analysts!T12</f>
        <v>80.014286041259766</v>
      </c>
    </row>
    <row r="13" spans="1:22" ht="15" customHeight="1" x14ac:dyDescent="0.25">
      <c r="A13" s="21" t="s">
        <v>11</v>
      </c>
      <c r="B13" s="27">
        <f>(Businesses!B13+Analysts!B13)/2</f>
        <v>64.102564102564102</v>
      </c>
      <c r="C13" s="26">
        <f>(Businesses!C13+Analysts!C13+Trade_unions!B13)/3</f>
        <v>9.4214402025736472</v>
      </c>
      <c r="D13" s="26">
        <f>(Businesses!D13+Analysts!D13+Trade_unions!C13)/3</f>
        <v>8.2646183972991398</v>
      </c>
      <c r="E13" s="26">
        <f>(Businesses!E13+Analysts!E13+Trade_unions!D13)/3</f>
        <v>8.3804259410757105</v>
      </c>
      <c r="F13" s="26"/>
      <c r="G13" s="26">
        <f>(Businesses!G13+Analysts!G13+Trade_unions!F13)/3</f>
        <v>2.883497267559795</v>
      </c>
      <c r="H13" s="26">
        <f>(Businesses!H13+Analysts!H13+Trade_unions!G13)/3</f>
        <v>3.1324134717330687</v>
      </c>
      <c r="I13" s="25">
        <f>(Businesses!I13+Analysts!I13+Trade_unions!H13)/3</f>
        <v>15.506853083510052</v>
      </c>
      <c r="J13" s="25">
        <f>(Businesses!J13+Analysts!J13+Trade_unions!I13)/3</f>
        <v>14.696459292779503</v>
      </c>
      <c r="K13" s="25">
        <f>Analysts!K13</f>
        <v>10.170000012715658</v>
      </c>
      <c r="L13" s="25">
        <f>Analysts!L13</f>
        <v>9.766666730244955</v>
      </c>
      <c r="M13" s="25">
        <f>(Businesses!K13+Analysts!M13+Trade_unions!J13)/3</f>
        <v>9.3347463636006704</v>
      </c>
      <c r="N13" s="25">
        <f>(Businesses!L13+Analysts!N13+Trade_unions!K13)/3</f>
        <v>9.9429487533211542</v>
      </c>
      <c r="O13" s="26">
        <f>Analysts!O13</f>
        <v>12.049999952316284</v>
      </c>
      <c r="P13" s="26">
        <f>Analysts!P13</f>
        <v>11.96363639831543</v>
      </c>
      <c r="Q13" s="26">
        <f>(Businesses!M13+Analysts!Q13+Trade_unions!L13)/3</f>
        <v>9.1299174324528227</v>
      </c>
      <c r="R13" s="26">
        <f>(Businesses!N13+Analysts!R13+Trade_unions!M13)/3</f>
        <v>8.6081163633263689</v>
      </c>
      <c r="S13" s="26">
        <f>Analysts!S13</f>
        <v>80.25</v>
      </c>
      <c r="T13" s="26">
        <f>Analysts!T13</f>
        <v>82.35</v>
      </c>
    </row>
    <row r="14" spans="1:22" ht="15" customHeight="1" x14ac:dyDescent="0.25">
      <c r="A14" s="21" t="s">
        <v>12</v>
      </c>
      <c r="B14" s="27">
        <f>(Businesses!B14+Analysts!B14)/2</f>
        <v>63.887660327288813</v>
      </c>
      <c r="C14" s="26">
        <f>(Businesses!C14+Analysts!C14+Trade_unions!B14)/3</f>
        <v>9.0251667283458872</v>
      </c>
      <c r="D14" s="26">
        <f>(Businesses!D14+Analysts!D14+Trade_unions!C14)/3</f>
        <v>7.1935745606731247</v>
      </c>
      <c r="E14" s="26">
        <f>(Businesses!E14+Analysts!E14+Trade_unions!D14)/3</f>
        <v>7.3005236285521171</v>
      </c>
      <c r="F14" s="26"/>
      <c r="G14" s="26">
        <f>(Businesses!G14+Analysts!G14+Trade_unions!F14)/3</f>
        <v>2.7304296991518573</v>
      </c>
      <c r="H14" s="26">
        <f>(Businesses!H14+Analysts!H14+Trade_unions!G14)/3</f>
        <v>3.1178072141738693</v>
      </c>
      <c r="I14" s="25">
        <f>(Businesses!I14+Analysts!I14+Trade_unions!H14)/3</f>
        <v>15.288848813279557</v>
      </c>
      <c r="J14" s="25">
        <f>(Businesses!J14+Analysts!J14+Trade_unions!I14)/3</f>
        <v>14.043903008922248</v>
      </c>
      <c r="K14" s="25">
        <f>Analysts!K14</f>
        <v>9.7434782774552051</v>
      </c>
      <c r="L14" s="25">
        <f>Analysts!L14</f>
        <v>9.57521737140158</v>
      </c>
      <c r="M14" s="25">
        <f>(Businesses!K14+Analysts!M14+Trade_unions!J14)/3</f>
        <v>8.2496702097822627</v>
      </c>
      <c r="N14" s="25">
        <f>(Businesses!L14+Analysts!N14+Trade_unions!K14)/3</f>
        <v>8.7414239218792833</v>
      </c>
      <c r="O14" s="26">
        <f>Analysts!O14</f>
        <v>9.7088887956407337</v>
      </c>
      <c r="P14" s="26">
        <f>Analysts!P14</f>
        <v>10.303333282470703</v>
      </c>
      <c r="Q14" s="26">
        <f>(Businesses!M14+Analysts!Q14+Trade_unions!L14)/3</f>
        <v>9.5963249364124206</v>
      </c>
      <c r="R14" s="26">
        <f>(Businesses!N14+Analysts!R14+Trade_unions!M14)/3</f>
        <v>8.6866764382070691</v>
      </c>
      <c r="S14" s="26">
        <f>Analysts!S14</f>
        <v>79.72352959127987</v>
      </c>
      <c r="T14" s="26">
        <f>Analysts!T14</f>
        <v>80.288235383875232</v>
      </c>
    </row>
    <row r="15" spans="1:22" ht="15" customHeight="1" x14ac:dyDescent="0.25">
      <c r="A15" s="21" t="s">
        <v>13</v>
      </c>
      <c r="B15" s="27">
        <f>(Businesses!B15+Analysts!B15)/2</f>
        <v>68.29561527581329</v>
      </c>
      <c r="C15" s="26">
        <f>(Businesses!C15+Analysts!C15+Trade_unions!B15)/3</f>
        <v>7.37314986445113</v>
      </c>
      <c r="D15" s="26">
        <f>(Businesses!D15+Analysts!D15+Trade_unions!C15)/3</f>
        <v>6.1236686363888255</v>
      </c>
      <c r="E15" s="26">
        <f>(Businesses!E15+Analysts!E15+Trade_unions!D15)/3</f>
        <v>6.4833059159470059</v>
      </c>
      <c r="F15" s="26"/>
      <c r="G15" s="26">
        <f>(Businesses!G15+Analysts!G15+Trade_unions!F15)/3</f>
        <v>2.6116072386747358</v>
      </c>
      <c r="H15" s="26">
        <f>(Businesses!H15+Analysts!H15+Trade_unions!G15)/3</f>
        <v>3.0864431921092148</v>
      </c>
      <c r="I15" s="25">
        <f>(Businesses!I15+Analysts!I15+Trade_unions!H15)/3</f>
        <v>14.160635069739149</v>
      </c>
      <c r="J15" s="25">
        <f>(Businesses!J15+Analysts!J15+Trade_unions!I15)/3</f>
        <v>13.188284917309852</v>
      </c>
      <c r="K15" s="25">
        <f>Analysts!K15</f>
        <v>9.1073684692382813</v>
      </c>
      <c r="L15" s="25">
        <f>Analysts!L15</f>
        <v>9.188420998422723</v>
      </c>
      <c r="M15" s="25">
        <f>(Businesses!K15+Analysts!M15+Trade_unions!J15)/3</f>
        <v>8.0302872930333642</v>
      </c>
      <c r="N15" s="25">
        <f>(Businesses!L15+Analysts!N15+Trade_unions!K15)/3</f>
        <v>8.5187048870584245</v>
      </c>
      <c r="O15" s="26">
        <f>Analysts!O15</f>
        <v>11.462499936421713</v>
      </c>
      <c r="P15" s="26">
        <f>Analysts!P15</f>
        <v>11.358333349227905</v>
      </c>
      <c r="Q15" s="26">
        <f>(Businesses!M15+Analysts!Q15+Trade_unions!L15)/3</f>
        <v>9.1552439248776754</v>
      </c>
      <c r="R15" s="26">
        <f>(Businesses!N15+Analysts!R15+Trade_unions!M15)/3</f>
        <v>8.219846801858349</v>
      </c>
      <c r="S15" s="26">
        <f>Analysts!S15</f>
        <v>78.966666539510086</v>
      </c>
      <c r="T15" s="26">
        <f>Analysts!T15</f>
        <v>79.466666539510086</v>
      </c>
    </row>
    <row r="16" spans="1:22" ht="15" customHeight="1" x14ac:dyDescent="0.25">
      <c r="A16" s="21" t="s">
        <v>14</v>
      </c>
      <c r="B16" s="27">
        <f>(Businesses!B16+Analysts!B16)/2</f>
        <v>67.076502732240442</v>
      </c>
      <c r="C16" s="26">
        <f>(Businesses!C16+Analysts!C16+Trade_unions!B16)/3</f>
        <v>6.906289709160923</v>
      </c>
      <c r="D16" s="26">
        <f>(Businesses!D16+Analysts!D16+Trade_unions!C16)/3</f>
        <v>5.6051177585646856</v>
      </c>
      <c r="E16" s="26">
        <f>(Businesses!E16+Analysts!E16+Trade_unions!D16)/3</f>
        <v>6.452345387662338</v>
      </c>
      <c r="F16" s="26"/>
      <c r="G16" s="26">
        <f>(Businesses!G16+Analysts!G16+Trade_unions!F16)/3</f>
        <v>2.5205981807105613</v>
      </c>
      <c r="H16" s="26">
        <f>(Businesses!H16+Analysts!H16+Trade_unions!G16)/3</f>
        <v>2.9622929586976432</v>
      </c>
      <c r="I16" s="25">
        <f>(Businesses!I16+Analysts!I16+Trade_unions!H16)/3</f>
        <v>12.620475991939406</v>
      </c>
      <c r="J16" s="25">
        <f>(Businesses!J16+Analysts!J16+Trade_unions!I16)/3</f>
        <v>12.291738817014048</v>
      </c>
      <c r="K16" s="25">
        <f>Analysts!K16</f>
        <v>9.0882353502161362</v>
      </c>
      <c r="L16" s="25">
        <f>Analysts!L16</f>
        <v>9.2782352110918822</v>
      </c>
      <c r="M16" s="25">
        <f>(Businesses!K16+Analysts!M16+Trade_unions!J16)/3</f>
        <v>7.3693372361401046</v>
      </c>
      <c r="N16" s="25">
        <f>(Businesses!L16+Analysts!N16+Trade_unions!K16)/3</f>
        <v>7.8822999572780006</v>
      </c>
      <c r="O16" s="26">
        <f>Analysts!O16</f>
        <v>8.4276923766502971</v>
      </c>
      <c r="P16" s="26">
        <f>Analysts!P16</f>
        <v>9.3384615457974949</v>
      </c>
      <c r="Q16" s="26">
        <f>(Businesses!M16+Analysts!Q16+Trade_unions!L16)/3</f>
        <v>8.6558714081255843</v>
      </c>
      <c r="R16" s="26">
        <f>(Businesses!N16+Analysts!R16+Trade_unions!M16)/3</f>
        <v>7.8461877344146602</v>
      </c>
      <c r="S16" s="26">
        <f>Analysts!S16</f>
        <v>78.918182373046875</v>
      </c>
      <c r="T16" s="26">
        <f>Analysts!T16</f>
        <v>80.045454545454547</v>
      </c>
    </row>
    <row r="17" spans="1:20" ht="15" customHeight="1" x14ac:dyDescent="0.25">
      <c r="A17" s="21" t="s">
        <v>15</v>
      </c>
      <c r="B17" s="27">
        <f>(Businesses!B17+Analysts!B17)/2</f>
        <v>77.940389077280031</v>
      </c>
      <c r="C17" s="26">
        <f>(Businesses!C17+Analysts!C17+Trade_unions!B17)/3</f>
        <v>4.6853749728483125</v>
      </c>
      <c r="D17" s="26">
        <f>(Businesses!D17+Analysts!D17+Trade_unions!C17)/3</f>
        <v>5.8700000147414357</v>
      </c>
      <c r="E17" s="26">
        <f>(Businesses!E17+Analysts!E17+Trade_unions!D17)/3</f>
        <v>5.8476652840857097</v>
      </c>
      <c r="F17" s="26"/>
      <c r="G17" s="26">
        <f>(Businesses!G17+Analysts!G17+Trade_unions!F17)/3</f>
        <v>2.2244365024235591</v>
      </c>
      <c r="H17" s="26">
        <f>(Businesses!H17+Analysts!H17+Trade_unions!G17)/3</f>
        <v>2.639249368551416</v>
      </c>
      <c r="I17" s="25">
        <f>(Businesses!I17+Analysts!I17+Trade_unions!H17)/3</f>
        <v>11.983613217885248</v>
      </c>
      <c r="J17" s="25">
        <f>(Businesses!J17+Analysts!J17+Trade_unions!I17)/3</f>
        <v>12.562799566711476</v>
      </c>
      <c r="K17" s="25">
        <f>Analysts!K17</f>
        <v>9.8194444444444446</v>
      </c>
      <c r="L17" s="25">
        <f>Analysts!L17</f>
        <v>9.9735293668859146</v>
      </c>
      <c r="M17" s="25">
        <f>(Businesses!K17+Analysts!M17+Trade_unions!J17)/3</f>
        <v>7.2221451575163185</v>
      </c>
      <c r="N17" s="25">
        <f>(Businesses!L17+Analysts!N17+Trade_unions!K17)/3</f>
        <v>7.791122029713506</v>
      </c>
      <c r="O17" s="26">
        <f>Analysts!O17</f>
        <v>9.6793333689371739</v>
      </c>
      <c r="P17" s="26">
        <f>Analysts!P17</f>
        <v>9.5692856992994031</v>
      </c>
      <c r="Q17" s="26">
        <f>(Businesses!M17+Analysts!Q17+Trade_unions!L17)/3</f>
        <v>6.4715694641481294</v>
      </c>
      <c r="R17" s="26">
        <f>(Businesses!N17+Analysts!R17+Trade_unions!M17)/3</f>
        <v>6.7663922887507484</v>
      </c>
      <c r="S17" s="26">
        <f>Analysts!S17</f>
        <v>80.066667175292963</v>
      </c>
      <c r="T17" s="26">
        <f>Analysts!T17</f>
        <v>80.793332926432285</v>
      </c>
    </row>
    <row r="18" spans="1:20" ht="15" customHeight="1" x14ac:dyDescent="0.25">
      <c r="A18" s="21" t="s">
        <v>16</v>
      </c>
      <c r="B18" s="27">
        <f>(Businesses!B18+Analysts!B18)/2</f>
        <v>77.849177849177849</v>
      </c>
      <c r="C18" s="26">
        <f>(Businesses!C18+Analysts!C18+Trade_unions!B18)/3</f>
        <v>4.6406552719084964</v>
      </c>
      <c r="D18" s="26">
        <f>(Businesses!D18+Analysts!D18+Trade_unions!C18)/3</f>
        <v>5.7922459964435289</v>
      </c>
      <c r="E18" s="26">
        <f>(Businesses!E18+Analysts!E18+Trade_unions!D18)/3</f>
        <v>5.7642892310232297</v>
      </c>
      <c r="F18" s="26"/>
      <c r="G18" s="26">
        <f>(Businesses!G18+Analysts!G18+Trade_unions!F18)/3</f>
        <v>2.1772608517648355</v>
      </c>
      <c r="H18" s="26">
        <f>(Businesses!H18+Analysts!H18+Trade_unions!G18)/3</f>
        <v>2.5415820525446438</v>
      </c>
      <c r="I18" s="25">
        <f>(Businesses!I18+Analysts!I18+Trade_unions!H18)/3</f>
        <v>11.985496054273247</v>
      </c>
      <c r="J18" s="25">
        <f>(Businesses!J18+Analysts!J18+Trade_unions!I18)/3</f>
        <v>12.69000233662277</v>
      </c>
      <c r="K18" s="25">
        <f>Analysts!K18</f>
        <v>10.115555498335096</v>
      </c>
      <c r="L18" s="25">
        <f>Analysts!L18</f>
        <v>10.187646978041705</v>
      </c>
      <c r="M18" s="25">
        <f>(Businesses!K18+Analysts!M18+Trade_unions!J18)/3</f>
        <v>7.0890677660297534</v>
      </c>
      <c r="N18" s="25">
        <f>(Businesses!L18+Analysts!N18+Trade_unions!K18)/3</f>
        <v>7.646183481392157</v>
      </c>
      <c r="O18" s="26">
        <f>Analysts!O18</f>
        <v>12.586666679382324</v>
      </c>
      <c r="P18" s="26">
        <f>Analysts!P18</f>
        <v>11.461538534898024</v>
      </c>
      <c r="Q18" s="26">
        <f>(Businesses!M18+Analysts!Q18+Trade_unions!L18)/3</f>
        <v>7.6909502891072057</v>
      </c>
      <c r="R18" s="26">
        <f>(Businesses!N18+Analysts!R18+Trade_unions!M18)/3</f>
        <v>7.7748491015649384</v>
      </c>
      <c r="S18" s="26">
        <f>Analysts!S18</f>
        <v>81.084615854116592</v>
      </c>
      <c r="T18" s="26">
        <f>Analysts!T18</f>
        <v>81.615385202261123</v>
      </c>
    </row>
    <row r="19" spans="1:20" ht="15" customHeight="1" x14ac:dyDescent="0.25">
      <c r="A19" s="21" t="s">
        <v>17</v>
      </c>
      <c r="B19" s="27">
        <f>(Businesses!B19+Analysts!B19)/2</f>
        <v>77.844088026855644</v>
      </c>
      <c r="C19" s="26">
        <f>(Businesses!C19+Analysts!C19+Trade_unions!B19)/3</f>
        <v>4.2375158168651437</v>
      </c>
      <c r="D19" s="26">
        <f>(Businesses!D19+Analysts!D19+Trade_unions!C19)/3</f>
        <v>5.2061730293859894</v>
      </c>
      <c r="E19" s="26">
        <f>(Businesses!E19+Analysts!E19+Trade_unions!D19)/3</f>
        <v>5.3941306910799094</v>
      </c>
      <c r="F19" s="26"/>
      <c r="G19" s="26">
        <f>(Businesses!G19+Analysts!G19+Trade_unions!F19)/3</f>
        <v>2.4998089671733648</v>
      </c>
      <c r="H19" s="26">
        <f>(Businesses!H19+Analysts!H19+Trade_unions!G19)/3</f>
        <v>2.865237356296388</v>
      </c>
      <c r="I19" s="25">
        <f>(Businesses!I19+Analysts!I19+Trade_unions!H19)/3</f>
        <v>10.913719924149175</v>
      </c>
      <c r="J19" s="25">
        <f>(Businesses!J19+Analysts!J19+Trade_unions!I19)/3</f>
        <v>11.359850271567472</v>
      </c>
      <c r="K19" s="25">
        <f>Analysts!K19</f>
        <v>9.3173683568050993</v>
      </c>
      <c r="L19" s="25">
        <f>Analysts!L19</f>
        <v>9.4326315428081315</v>
      </c>
      <c r="M19" s="25">
        <f>(Businesses!K19+Analysts!M19+Trade_unions!J19)/3</f>
        <v>6.7506757180694192</v>
      </c>
      <c r="N19" s="25">
        <f>(Businesses!L19+Analysts!N19+Trade_unions!K19)/3</f>
        <v>7.2737609741167253</v>
      </c>
      <c r="O19" s="26">
        <f>Analysts!O19</f>
        <v>12.385625064373016</v>
      </c>
      <c r="P19" s="26">
        <f>Analysts!P19</f>
        <v>11.908750027418137</v>
      </c>
      <c r="Q19" s="26">
        <f>(Businesses!M19+Analysts!Q19+Trade_unions!L19)/3</f>
        <v>7.6000138472047611</v>
      </c>
      <c r="R19" s="26">
        <f>(Businesses!N19+Analysts!R19+Trade_unions!M19)/3</f>
        <v>7.4013352066183336</v>
      </c>
      <c r="S19" s="26">
        <f>Analysts!S19</f>
        <v>80.446666971842447</v>
      </c>
      <c r="T19" s="26">
        <f>Analysts!T19</f>
        <v>81.01333312988281</v>
      </c>
    </row>
    <row r="20" spans="1:20" ht="15" customHeight="1" x14ac:dyDescent="0.25">
      <c r="A20" s="21" t="s">
        <v>18</v>
      </c>
      <c r="B20" s="27">
        <f>(Businesses!B20+Analysts!B20)/2</f>
        <v>85.658914728682163</v>
      </c>
      <c r="C20" s="26">
        <f>(Businesses!C20+Analysts!C20+Trade_unions!B20)/3</f>
        <v>3.836177371230074</v>
      </c>
      <c r="D20" s="26">
        <f>(Businesses!D20+Analysts!D20+Trade_unions!C20)/3</f>
        <v>5.0144358344863953</v>
      </c>
      <c r="E20" s="26">
        <f>(Businesses!E20+Analysts!E20+Trade_unions!D20)/3</f>
        <v>5.4468918887702555</v>
      </c>
      <c r="F20" s="26"/>
      <c r="G20" s="26">
        <f>(Businesses!G20+Analysts!G20+Trade_unions!F20)/3</f>
        <v>2.5213693059479501</v>
      </c>
      <c r="H20" s="26">
        <f>(Businesses!H20+Analysts!H20+Trade_unions!G20)/3</f>
        <v>3.0184537269971194</v>
      </c>
      <c r="I20" s="25">
        <f>(Businesses!I20+Analysts!I20+Trade_unions!H20)/3</f>
        <v>10.976016779782304</v>
      </c>
      <c r="J20" s="25">
        <f>(Businesses!J20+Analysts!J20+Trade_unions!I20)/3</f>
        <v>11.178714877432673</v>
      </c>
      <c r="K20" s="25">
        <f>Analysts!K20</f>
        <v>8.6964705972110519</v>
      </c>
      <c r="L20" s="25">
        <f>Analysts!L20</f>
        <v>9.2147058599135452</v>
      </c>
      <c r="M20" s="25">
        <f>(Businesses!K20+Analysts!M20+Trade_unions!J20)/3</f>
        <v>6.4365869133976288</v>
      </c>
      <c r="N20" s="25">
        <f>(Businesses!L20+Analysts!N20+Trade_unions!K20)/3</f>
        <v>6.8505743031044259</v>
      </c>
      <c r="O20" s="26">
        <f>Analysts!O20</f>
        <v>13.065833409627279</v>
      </c>
      <c r="P20" s="26">
        <f>Analysts!P20</f>
        <v>11.833333293596903</v>
      </c>
      <c r="Q20" s="26">
        <f>(Businesses!M20+Analysts!Q20+Trade_unions!L20)/3</f>
        <v>7.3323017076043131</v>
      </c>
      <c r="R20" s="26">
        <f>(Businesses!N20+Analysts!R20+Trade_unions!M20)/3</f>
        <v>7.1253947299823421</v>
      </c>
      <c r="S20" s="26">
        <f>Analysts!S20</f>
        <v>82.154166539510086</v>
      </c>
      <c r="T20" s="26">
        <f>Analysts!T20</f>
        <v>83.541666666666671</v>
      </c>
    </row>
    <row r="21" spans="1:20" ht="15" customHeight="1" x14ac:dyDescent="0.25">
      <c r="A21" s="21" t="s">
        <v>19</v>
      </c>
      <c r="B21" s="27">
        <f>(Businesses!B21+Analysts!B21)/2</f>
        <v>86.30952380952381</v>
      </c>
      <c r="C21" s="26">
        <f>(Businesses!C21+Analysts!C21+Trade_unions!B21)/3</f>
        <v>3.2697880976606704</v>
      </c>
      <c r="D21" s="26">
        <f>(Businesses!D21+Analysts!D21+Trade_unions!C21)/3</f>
        <v>3.8472549598378003</v>
      </c>
      <c r="E21" s="26">
        <f>(Businesses!E21+Analysts!E21+Trade_unions!D21)/3</f>
        <v>4.0832622972594139</v>
      </c>
      <c r="F21" s="26"/>
      <c r="G21" s="26">
        <f>(Businesses!G21+Analysts!G21+Trade_unions!F21)/3</f>
        <v>3.6999093482640979</v>
      </c>
      <c r="H21" s="26">
        <f>(Businesses!H21+Analysts!H21+Trade_unions!G21)/3</f>
        <v>3.7441013013332003</v>
      </c>
      <c r="I21" s="25">
        <f>(Businesses!I21+Analysts!I21+Trade_unions!H21)/3</f>
        <v>10.809921332203457</v>
      </c>
      <c r="J21" s="25">
        <f>(Businesses!J21+Analysts!J21+Trade_unions!I21)/3</f>
        <v>11.170505555894641</v>
      </c>
      <c r="K21" s="25">
        <f>Analysts!K21</f>
        <v>8.442499965429306</v>
      </c>
      <c r="L21" s="25">
        <f>Analysts!L21</f>
        <v>9.0226666768391919</v>
      </c>
      <c r="M21" s="25">
        <f>(Businesses!K21+Analysts!M21+Trade_unions!J21)/3</f>
        <v>6.1678394619988142</v>
      </c>
      <c r="N21" s="25">
        <f>(Businesses!L21+Analysts!N21+Trade_unions!K21)/3</f>
        <v>6.5835333053535878</v>
      </c>
      <c r="O21" s="26">
        <f>Analysts!O21</f>
        <v>12.119999980926513</v>
      </c>
      <c r="P21" s="26">
        <f>Analysts!P21</f>
        <v>11.088888910081652</v>
      </c>
      <c r="Q21" s="26">
        <f>(Businesses!M21+Analysts!Q21+Trade_unions!L21)/3</f>
        <v>7.0504869795648055</v>
      </c>
      <c r="R21" s="26">
        <f>(Businesses!N21+Analysts!R21+Trade_unions!M21)/3</f>
        <v>7.151175217214953</v>
      </c>
      <c r="S21" s="26">
        <f>Analysts!S21</f>
        <v>85.549999872843429</v>
      </c>
      <c r="T21" s="26">
        <f>Analysts!T21</f>
        <v>85.518181540749296</v>
      </c>
    </row>
    <row r="22" spans="1:20" ht="15" customHeight="1" x14ac:dyDescent="0.25">
      <c r="A22" s="21" t="s">
        <v>20</v>
      </c>
      <c r="B22" s="27">
        <f>(Businesses!B22+Analysts!B22)/2</f>
        <v>82.776349614395883</v>
      </c>
      <c r="C22" s="26">
        <f>(Businesses!C22+Analysts!C22+Trade_unions!B22)/3</f>
        <v>3.1592031563411056</v>
      </c>
      <c r="D22" s="26">
        <f>(Businesses!D22+Analysts!D22+Trade_unions!C22)/3</f>
        <v>3.9181014093374387</v>
      </c>
      <c r="E22" s="26">
        <f>(Businesses!E22+Analysts!E22+Trade_unions!D22)/3</f>
        <v>4.0382870361438954</v>
      </c>
      <c r="F22" s="26"/>
      <c r="G22" s="26">
        <f>(Businesses!G22+Analysts!G22+Trade_unions!F22)/3</f>
        <v>3.7240357866957168</v>
      </c>
      <c r="H22" s="26">
        <f>(Businesses!H22+Analysts!H22+Trade_unions!G22)/3</f>
        <v>3.7239322223191884</v>
      </c>
      <c r="I22" s="25">
        <f>(Businesses!I22+Analysts!I22+Trade_unions!H22)/3</f>
        <v>10.42974880078958</v>
      </c>
      <c r="J22" s="25">
        <f>(Businesses!J22+Analysts!J22+Trade_unions!I22)/3</f>
        <v>10.87493191543394</v>
      </c>
      <c r="K22" s="25">
        <f>Analysts!K22</f>
        <v>8.3074999749660492</v>
      </c>
      <c r="L22" s="25">
        <f>Analysts!L22</f>
        <v>8.8693333307902016</v>
      </c>
      <c r="M22" s="25">
        <f>(Businesses!K22+Analysts!M22+Trade_unions!J22)/3</f>
        <v>6.2752997064463001</v>
      </c>
      <c r="N22" s="25">
        <f>(Businesses!L22+Analysts!N22+Trade_unions!K22)/3</f>
        <v>6.7192392307577151</v>
      </c>
      <c r="O22" s="26">
        <f>Analysts!O22</f>
        <v>12.747857161930629</v>
      </c>
      <c r="P22" s="26">
        <f>Analysts!P22</f>
        <v>12.021428550992693</v>
      </c>
      <c r="Q22" s="26">
        <f>(Businesses!M22+Analysts!Q22+Trade_unions!L22)/3</f>
        <v>7.1664256229745815</v>
      </c>
      <c r="R22" s="26">
        <f>(Businesses!N22+Analysts!R22+Trade_unions!M22)/3</f>
        <v>7.2138524160986393</v>
      </c>
      <c r="S22" s="26">
        <f>Analysts!S22</f>
        <v>85.478571755545474</v>
      </c>
      <c r="T22" s="26">
        <f>Analysts!T22</f>
        <v>85.514285496303017</v>
      </c>
    </row>
    <row r="23" spans="1:20" ht="15" customHeight="1" x14ac:dyDescent="0.25">
      <c r="A23" s="21" t="s">
        <v>21</v>
      </c>
      <c r="B23" s="27">
        <f>(Businesses!B23+Analysts!B23)/2</f>
        <v>83.180428134556578</v>
      </c>
      <c r="C23" s="26">
        <f>(Businesses!C23+Analysts!C23+Trade_unions!B23)/3</f>
        <v>3.3623926173581484</v>
      </c>
      <c r="D23" s="26">
        <f>(Businesses!D23+Analysts!D23+Trade_unions!C23)/3</f>
        <v>4.1691276009863474</v>
      </c>
      <c r="E23" s="26">
        <f>(Businesses!E23+Analysts!E23+Trade_unions!D23)/3</f>
        <v>4.3355659841586887</v>
      </c>
      <c r="F23" s="26"/>
      <c r="G23" s="26">
        <f>(Businesses!G23+Analysts!G23+Trade_unions!F23)/3</f>
        <v>3.8351738363990697</v>
      </c>
      <c r="H23" s="26">
        <f>(Businesses!H23+Analysts!H23+Trade_unions!G23)/3</f>
        <v>3.8041579766612919</v>
      </c>
      <c r="I23" s="25">
        <f>(Businesses!I23+Analysts!I23+Trade_unions!H23)/3</f>
        <v>10.61714378049024</v>
      </c>
      <c r="J23" s="25">
        <f>(Businesses!J23+Analysts!J23+Trade_unions!I23)/3</f>
        <v>11.00186632325252</v>
      </c>
      <c r="K23" s="25">
        <f>Analysts!K23</f>
        <v>8.2537499964237213</v>
      </c>
      <c r="L23" s="25">
        <f>Analysts!L23</f>
        <v>8.6131249666213989</v>
      </c>
      <c r="M23" s="25">
        <f>(Businesses!K23+Analysts!M23+Trade_unions!J23)/3</f>
        <v>6.4692464820932765</v>
      </c>
      <c r="N23" s="25">
        <f>(Businesses!L23+Analysts!N23+Trade_unions!K23)/3</f>
        <v>6.8712669446698866</v>
      </c>
      <c r="O23" s="26">
        <f>Analysts!O23</f>
        <v>14.949166695276896</v>
      </c>
      <c r="P23" s="26">
        <f>Analysts!P23</f>
        <v>13.059166669845581</v>
      </c>
      <c r="Q23" s="26">
        <f>(Businesses!M23+Analysts!Q23+Trade_unions!L23)/3</f>
        <v>7.2519645663049914</v>
      </c>
      <c r="R23" s="26">
        <f>(Businesses!N23+Analysts!R23+Trade_unions!M23)/3</f>
        <v>7.325644331317041</v>
      </c>
      <c r="S23" s="26">
        <f>Analysts!S23</f>
        <v>84.974999745686844</v>
      </c>
      <c r="T23" s="26">
        <f>Analysts!T23</f>
        <v>84.766666412353516</v>
      </c>
    </row>
    <row r="24" spans="1:20" ht="15" customHeight="1" x14ac:dyDescent="0.25">
      <c r="A24" s="21" t="s">
        <v>22</v>
      </c>
      <c r="B24" s="27">
        <f>(Businesses!B24+Analysts!B24)/2</f>
        <v>79.618055555555557</v>
      </c>
      <c r="C24" s="26">
        <f>(Businesses!C24+Analysts!C24+Trade_unions!B24)/3</f>
        <v>3.577068431923871</v>
      </c>
      <c r="D24" s="26">
        <f>(Businesses!D24+Analysts!D24+Trade_unions!C24)/3</f>
        <v>4.367538448765746</v>
      </c>
      <c r="E24" s="26">
        <f>(Businesses!E24+Analysts!E24+Trade_unions!D24)/3</f>
        <v>4.2884330404061926</v>
      </c>
      <c r="F24" s="26"/>
      <c r="G24" s="26">
        <f>(Businesses!G24+Analysts!G24+Trade_unions!F24)/3</f>
        <v>3.9337317842874806</v>
      </c>
      <c r="H24" s="26">
        <f>(Businesses!H24+Analysts!H24+Trade_unions!G24)/3</f>
        <v>3.9742828233423304</v>
      </c>
      <c r="I24" s="25">
        <f>(Businesses!I24+Analysts!I24+Trade_unions!H24)/3</f>
        <v>10.754695050382383</v>
      </c>
      <c r="J24" s="25">
        <f>(Businesses!J24+Analysts!J24+Trade_unions!I24)/3</f>
        <v>11.281755476719539</v>
      </c>
      <c r="K24" s="25">
        <f>Analysts!K24</f>
        <v>8.1800000326974054</v>
      </c>
      <c r="L24" s="25">
        <f>Analysts!L24</f>
        <v>8.3564286231994629</v>
      </c>
      <c r="M24" s="25">
        <f>(Businesses!K24+Analysts!M24+Trade_unions!J24)/3</f>
        <v>6.4929224637184815</v>
      </c>
      <c r="N24" s="25">
        <f>(Businesses!L24+Analysts!N24+Trade_unions!K24)/3</f>
        <v>6.7883531699104909</v>
      </c>
      <c r="O24" s="26">
        <f>Analysts!O24</f>
        <v>15.940833250681559</v>
      </c>
      <c r="P24" s="26">
        <f>Analysts!P24</f>
        <v>13.083333333333334</v>
      </c>
      <c r="Q24" s="26">
        <f>(Businesses!M24+Analysts!Q24+Trade_unions!L24)/3</f>
        <v>7.2164179539336395</v>
      </c>
      <c r="R24" s="26">
        <f>(Businesses!N24+Analysts!R24+Trade_unions!M24)/3</f>
        <v>7.2864582112104941</v>
      </c>
      <c r="S24" s="26">
        <f>Analysts!S24</f>
        <v>85.745454268022016</v>
      </c>
      <c r="T24" s="26">
        <f>Analysts!T24</f>
        <v>85.272727272727266</v>
      </c>
    </row>
    <row r="25" spans="1:20" ht="15" customHeight="1" x14ac:dyDescent="0.25">
      <c r="A25" s="21" t="s">
        <v>23</v>
      </c>
      <c r="B25" s="27">
        <f>(Businesses!B25+Analysts!B25)/2</f>
        <v>86.940298507462686</v>
      </c>
      <c r="C25" s="26">
        <f>(Businesses!C25+Analysts!C25+Trade_unions!B25)/3</f>
        <v>4.1918582508026327</v>
      </c>
      <c r="D25" s="26">
        <f>(Businesses!D25+Analysts!D25+Trade_unions!C25)/3</f>
        <v>4.4549506619514183</v>
      </c>
      <c r="E25" s="26">
        <f>(Businesses!E25+Analysts!E25+Trade_unions!D25)/3</f>
        <v>4.6610615444428722</v>
      </c>
      <c r="F25" s="26"/>
      <c r="G25" s="26">
        <f>(Businesses!G25+Analysts!G25+Trade_unions!F25)/3</f>
        <v>4.98879131280039</v>
      </c>
      <c r="H25" s="26">
        <f>(Businesses!H25+Analysts!H25+Trade_unions!G25)/3</f>
        <v>5.1395461840870533</v>
      </c>
      <c r="I25" s="25">
        <f>(Businesses!I25+Analysts!I25+Trade_unions!H25)/3</f>
        <v>10.55091151879334</v>
      </c>
      <c r="J25" s="25">
        <f>(Businesses!J25+Analysts!J25+Trade_unions!I25)/3</f>
        <v>10.723880107929181</v>
      </c>
      <c r="K25" s="25">
        <f>Analysts!K25</f>
        <v>7.6115384468665486</v>
      </c>
      <c r="L25" s="25">
        <f>Analysts!L25</f>
        <v>7.8233334223429365</v>
      </c>
      <c r="M25" s="25">
        <f>(Businesses!K25+Analysts!M25+Trade_unions!J25)/3</f>
        <v>6.4034157532912035</v>
      </c>
      <c r="N25" s="25">
        <f>(Businesses!L25+Analysts!N25+Trade_unions!K25)/3</f>
        <v>6.6838044244127799</v>
      </c>
      <c r="O25" s="26">
        <f>Analysts!O25</f>
        <v>15.252727161754262</v>
      </c>
      <c r="P25" s="26">
        <f>Analysts!P25</f>
        <v>13.709090926430441</v>
      </c>
      <c r="Q25" s="26">
        <f>(Businesses!M25+Analysts!Q25+Trade_unions!L25)/3</f>
        <v>7.3263850982189993</v>
      </c>
      <c r="R25" s="26">
        <f>(Businesses!N25+Analysts!R25+Trade_unions!M25)/3</f>
        <v>7.5127505601202698</v>
      </c>
      <c r="S25" s="26">
        <f>Analysts!S25</f>
        <v>85.919999694824213</v>
      </c>
      <c r="T25" s="26">
        <f>Analysts!T25</f>
        <v>86.180000305175781</v>
      </c>
    </row>
    <row r="26" spans="1:20" ht="15" customHeight="1" x14ac:dyDescent="0.25">
      <c r="A26" s="21" t="s">
        <v>24</v>
      </c>
      <c r="B26" s="27">
        <f>(Businesses!B26+Analysts!B26)/2</f>
        <v>87.554585152838428</v>
      </c>
      <c r="C26" s="26">
        <f>(Businesses!C26+Analysts!C26+Trade_unions!B26)/3</f>
        <v>4.0799943598477171</v>
      </c>
      <c r="D26" s="26">
        <f>(Businesses!D26+Analysts!D26+Trade_unions!C26)/3</f>
        <v>4.6396768513769908</v>
      </c>
      <c r="E26" s="26">
        <f>(Businesses!E26+Analysts!E26+Trade_unions!D26)/3</f>
        <v>4.7435251351702155</v>
      </c>
      <c r="F26" s="26"/>
      <c r="G26" s="26">
        <f>(Businesses!G26+Analysts!G26+Trade_unions!F26)/3</f>
        <v>4.5503931526852464</v>
      </c>
      <c r="H26" s="26">
        <f>(Businesses!H26+Analysts!H26+Trade_unions!G26)/3</f>
        <v>4.7001864562698401</v>
      </c>
      <c r="I26" s="25">
        <f>(Businesses!I26+Analysts!I26+Trade_unions!H26)/3</f>
        <v>10.638888889867017</v>
      </c>
      <c r="J26" s="25">
        <f>(Businesses!J26+Analysts!J26+Trade_unions!I26)/3</f>
        <v>11.025437601322695</v>
      </c>
      <c r="K26" s="25">
        <f>Analysts!K26</f>
        <v>7.6558332840601606</v>
      </c>
      <c r="L26" s="25">
        <f>Analysts!L26</f>
        <v>7.9272727966308594</v>
      </c>
      <c r="M26" s="25">
        <f>(Businesses!K26+Analysts!M26+Trade_unions!J26)/3</f>
        <v>6.3878497954749278</v>
      </c>
      <c r="N26" s="25">
        <f>(Businesses!L26+Analysts!N26+Trade_unions!K26)/3</f>
        <v>6.683930399599201</v>
      </c>
      <c r="O26" s="26">
        <f>Analysts!O26</f>
        <v>17.214444478352863</v>
      </c>
      <c r="P26" s="26">
        <f>Analysts!P26</f>
        <v>13.978888829549154</v>
      </c>
      <c r="Q26" s="26">
        <f>(Businesses!M26+Analysts!Q26+Trade_unions!L26)/3</f>
        <v>6.994495906947571</v>
      </c>
      <c r="R26" s="26">
        <f>(Businesses!N26+Analysts!R26+Trade_unions!M26)/3</f>
        <v>7.2974904473866227</v>
      </c>
      <c r="S26" s="26">
        <f>Analysts!S26</f>
        <v>86.277777777777771</v>
      </c>
      <c r="T26" s="26">
        <f>Analysts!T26</f>
        <v>86.400000678168396</v>
      </c>
    </row>
    <row r="27" spans="1:20" ht="15" customHeight="1" x14ac:dyDescent="0.25">
      <c r="A27" s="21" t="s">
        <v>25</v>
      </c>
      <c r="B27" s="27">
        <f>(Businesses!B27+Analysts!B27)/2</f>
        <v>88.938053097345133</v>
      </c>
      <c r="C27" s="26">
        <f>(Businesses!C27+Analysts!C27+Trade_unions!B27)/3</f>
        <v>4.8106660716135066</v>
      </c>
      <c r="D27" s="26">
        <f>(Businesses!D27+Analysts!D27+Trade_unions!C27)/3</f>
        <v>5.1661119657657446</v>
      </c>
      <c r="E27" s="26">
        <f>(Businesses!E27+Analysts!E27+Trade_unions!D27)/3</f>
        <v>4.8657892624045767</v>
      </c>
      <c r="F27" s="26"/>
      <c r="G27" s="26">
        <f>(Businesses!G27+Analysts!G27+Trade_unions!F27)/3</f>
        <v>4.5625223140631403</v>
      </c>
      <c r="H27" s="26">
        <f>(Businesses!H27+Analysts!H27+Trade_unions!G27)/3</f>
        <v>4.5622974178247278</v>
      </c>
      <c r="I27" s="25">
        <f>(Businesses!I27+Analysts!I27+Trade_unions!H27)/3</f>
        <v>11.775401246694869</v>
      </c>
      <c r="J27" s="25">
        <f>(Businesses!J27+Analysts!J27+Trade_unions!I27)/3</f>
        <v>11.863498441904616</v>
      </c>
      <c r="K27" s="25">
        <f>Analysts!K27</f>
        <v>8.8500000068119586</v>
      </c>
      <c r="L27" s="25">
        <f>Analysts!L27</f>
        <v>8.4142857619694293</v>
      </c>
      <c r="M27" s="25">
        <f>(Businesses!K27+Analysts!M27+Trade_unions!J27)/3</f>
        <v>7.0931233995663421</v>
      </c>
      <c r="N27" s="25">
        <f>(Businesses!L27+Analysts!N27+Trade_unions!K27)/3</f>
        <v>7.3316418315683096</v>
      </c>
      <c r="O27" s="26">
        <f>Analysts!O27</f>
        <v>19.915384586040791</v>
      </c>
      <c r="P27" s="26">
        <f>Analysts!P27</f>
        <v>16.05384613917424</v>
      </c>
      <c r="Q27" s="26">
        <f>(Businesses!M27+Analysts!Q27+Trade_unions!L27)/3</f>
        <v>7.1309219734319287</v>
      </c>
      <c r="R27" s="26">
        <f>(Businesses!N27+Analysts!R27+Trade_unions!M27)/3</f>
        <v>7.0155167107979821</v>
      </c>
      <c r="S27" s="26">
        <f>Analysts!S27</f>
        <v>86.245454268022016</v>
      </c>
      <c r="T27" s="26">
        <f>Analysts!T27</f>
        <v>86.218181956898079</v>
      </c>
    </row>
    <row r="28" spans="1:20" ht="15" customHeight="1" x14ac:dyDescent="0.25">
      <c r="A28" s="21" t="s">
        <v>26</v>
      </c>
      <c r="B28" s="27">
        <f>(Businesses!B28+Analysts!B28)/2</f>
        <v>88.695652173913047</v>
      </c>
      <c r="C28" s="26">
        <f>(Businesses!C28+Analysts!C28+Trade_unions!B28)/3</f>
        <v>4.8676755801777674</v>
      </c>
      <c r="D28" s="26">
        <f>(Businesses!D28+Analysts!D28+Trade_unions!C28)/3</f>
        <v>5.5002719493803269</v>
      </c>
      <c r="E28" s="26">
        <f>(Businesses!E28+Analysts!E28+Trade_unions!D28)/3</f>
        <v>5.1629867030902235</v>
      </c>
      <c r="F28" s="26"/>
      <c r="G28" s="26">
        <f>(Businesses!G28+Analysts!G28+Trade_unions!F28)/3</f>
        <v>4.5824808424479082</v>
      </c>
      <c r="H28" s="26">
        <f>(Businesses!H28+Analysts!H28+Trade_unions!G28)/3</f>
        <v>4.6887806598684563</v>
      </c>
      <c r="I28" s="25">
        <f>(Businesses!I28+Analysts!I28+Trade_unions!H28)/3</f>
        <v>11.889224823053018</v>
      </c>
      <c r="J28" s="25">
        <f>(Businesses!J28+Analysts!J28+Trade_unions!I28)/3</f>
        <v>12.241366675341139</v>
      </c>
      <c r="K28" s="25">
        <f>Analysts!K28</f>
        <v>8.4227272597226222</v>
      </c>
      <c r="L28" s="25">
        <f>Analysts!L28</f>
        <v>8.1428571655636741</v>
      </c>
      <c r="M28" s="25">
        <f>(Businesses!K28+Analysts!M28+Trade_unions!J28)/3</f>
        <v>7.3531456442688148</v>
      </c>
      <c r="N28" s="25">
        <f>(Businesses!L28+Analysts!N28+Trade_unions!K28)/3</f>
        <v>7.7037546734075759</v>
      </c>
      <c r="O28" s="26">
        <f>Analysts!O28</f>
        <v>20.651500034332276</v>
      </c>
      <c r="P28" s="26">
        <f>Analysts!P28</f>
        <v>16.197999954223633</v>
      </c>
      <c r="Q28" s="26">
        <f>(Businesses!M28+Analysts!Q28+Trade_unions!L28)/3</f>
        <v>7.1819124703889612</v>
      </c>
      <c r="R28" s="26">
        <f>(Businesses!N28+Analysts!R28+Trade_unions!M28)/3</f>
        <v>7.3937472312509085</v>
      </c>
      <c r="S28" s="26">
        <f>Analysts!S28</f>
        <v>86.183332655164932</v>
      </c>
      <c r="T28" s="26">
        <f>Analysts!T28</f>
        <v>86.077777862548828</v>
      </c>
    </row>
    <row r="29" spans="1:20" ht="15" customHeight="1" x14ac:dyDescent="0.25">
      <c r="A29" s="21" t="s">
        <v>27</v>
      </c>
      <c r="B29" s="27">
        <f>(Businesses!B29+Analysts!B29)/2</f>
        <v>91.860465116279073</v>
      </c>
      <c r="C29" s="26">
        <f>(Businesses!C29+Analysts!C29+Trade_unions!B29)/3</f>
        <v>5.3027144040887917</v>
      </c>
      <c r="D29" s="26">
        <f>(Businesses!D29+Analysts!D29+Trade_unions!C29)/3</f>
        <v>4.9606316705903373</v>
      </c>
      <c r="E29" s="26">
        <f>(Businesses!E29+Analysts!E29+Trade_unions!D29)/3</f>
        <v>5.0671550745055791</v>
      </c>
      <c r="F29" s="26"/>
      <c r="G29" s="26">
        <f>(Businesses!G29+Analysts!G29+Trade_unions!F29)/3</f>
        <v>4.7782849767948532</v>
      </c>
      <c r="H29" s="26">
        <f>(Businesses!H29+Analysts!H29+Trade_unions!G29)/3</f>
        <v>4.9376745558566162</v>
      </c>
      <c r="I29" s="25">
        <f>(Businesses!I29+Analysts!I29+Trade_unions!H29)/3</f>
        <v>12.441854286924444</v>
      </c>
      <c r="J29" s="25">
        <f>(Businesses!J29+Analysts!J29+Trade_unions!I29)/3</f>
        <v>11.996188134050323</v>
      </c>
      <c r="K29" s="25">
        <f>Analysts!K29</f>
        <v>7.7543750107288361</v>
      </c>
      <c r="L29" s="25">
        <f>Analysts!L29</f>
        <v>7.5673334439595541</v>
      </c>
      <c r="M29" s="25">
        <f>(Businesses!K29+Analysts!M29+Trade_unions!J29)/3</f>
        <v>7.3391820007416415</v>
      </c>
      <c r="N29" s="25">
        <f>(Businesses!L29+Analysts!N29+Trade_unions!K29)/3</f>
        <v>7.6146881021756068</v>
      </c>
      <c r="O29" s="26">
        <f>Analysts!O29</f>
        <v>19.090714182172501</v>
      </c>
      <c r="P29" s="26">
        <f>Analysts!P29</f>
        <v>16.126428604125977</v>
      </c>
      <c r="Q29" s="26">
        <f>(Businesses!M29+Analysts!Q29+Trade_unions!L29)/3</f>
        <v>6.6424664345024951</v>
      </c>
      <c r="R29" s="26">
        <f>(Businesses!N29+Analysts!R29+Trade_unions!M29)/3</f>
        <v>6.7548283308172969</v>
      </c>
      <c r="S29" s="26">
        <f>Analysts!S29</f>
        <v>85.830769465519836</v>
      </c>
      <c r="T29" s="26">
        <f>Analysts!T29</f>
        <v>85.953846271221451</v>
      </c>
    </row>
    <row r="30" spans="1:20" ht="15" customHeight="1" x14ac:dyDescent="0.25">
      <c r="A30" s="21" t="s">
        <v>28</v>
      </c>
      <c r="B30" s="27">
        <f>(Businesses!B30+Analysts!B30)/2</f>
        <v>92.487046632124361</v>
      </c>
      <c r="C30" s="26">
        <f>(Businesses!C30+Analysts!C30+Trade_unions!B30)/3</f>
        <v>5.5143748466303322</v>
      </c>
      <c r="D30" s="26">
        <f>(Businesses!D30+Analysts!D30+Trade_unions!C30)/3</f>
        <v>5.2807465741219968</v>
      </c>
      <c r="E30" s="26">
        <f>(Businesses!E30+Analysts!E30+Trade_unions!D30)/3</f>
        <v>5.1529533477291416</v>
      </c>
      <c r="F30" s="26"/>
      <c r="G30" s="26">
        <f>(Businesses!G30+Analysts!G30+Trade_unions!F30)/3</f>
        <v>4.8743212167192018</v>
      </c>
      <c r="H30" s="26">
        <f>(Businesses!H30+Analysts!H30+Trade_unions!G30)/3</f>
        <v>5.0880272759865575</v>
      </c>
      <c r="I30" s="25">
        <f>(Businesses!I30+Analysts!I30+Trade_unions!H30)/3</f>
        <v>12.752088687603866</v>
      </c>
      <c r="J30" s="25">
        <f>(Businesses!J30+Analysts!J30+Trade_unions!I30)/3</f>
        <v>12.410290155680491</v>
      </c>
      <c r="K30" s="25">
        <f>Analysts!K30</f>
        <v>7.8650000095367432</v>
      </c>
      <c r="L30" s="25">
        <f>Analysts!L30</f>
        <v>7.6447368421052628</v>
      </c>
      <c r="M30" s="25">
        <f>(Businesses!K30+Analysts!M30+Trade_unions!J30)/3</f>
        <v>7.302041963344382</v>
      </c>
      <c r="N30" s="25">
        <f>(Businesses!L30+Analysts!N30+Trade_unions!K30)/3</f>
        <v>7.5398057821456836</v>
      </c>
      <c r="O30" s="26">
        <f>Analysts!O30</f>
        <v>19.788000043233236</v>
      </c>
      <c r="P30" s="26">
        <f>Analysts!P30</f>
        <v>16.43133347829183</v>
      </c>
      <c r="Q30" s="26">
        <f>(Businesses!M30+Analysts!Q30+Trade_unions!L30)/3</f>
        <v>7.1754024706952464</v>
      </c>
      <c r="R30" s="26">
        <f>(Businesses!N30+Analysts!R30+Trade_unions!M30)/3</f>
        <v>7.1794786147853644</v>
      </c>
      <c r="S30" s="26">
        <f>Analysts!S30</f>
        <v>86.511538578913758</v>
      </c>
      <c r="T30" s="26">
        <f>Analysts!T30</f>
        <v>85.958333333333329</v>
      </c>
    </row>
    <row r="31" spans="1:20" ht="15" customHeight="1" x14ac:dyDescent="0.25">
      <c r="A31" s="21" t="s">
        <v>29</v>
      </c>
      <c r="B31" s="27">
        <f>(Businesses!B31+Analysts!B31)/2</f>
        <v>89.438943894389439</v>
      </c>
      <c r="C31" s="26">
        <f>(Businesses!C31+Analysts!C31+Trade_unions!B31)/3</f>
        <v>6.0362652149733522</v>
      </c>
      <c r="D31" s="26">
        <f>(Businesses!D31+Analysts!D31+Trade_unions!C31)/3</f>
        <v>5.8361960641005552</v>
      </c>
      <c r="E31" s="26">
        <f>(Businesses!E31+Analysts!E31+Trade_unions!D31)/3</f>
        <v>5.5102850246031521</v>
      </c>
      <c r="F31" s="26"/>
      <c r="G31" s="26">
        <f>(Businesses!G31+Analysts!G31+Trade_unions!F31)/3</f>
        <v>4.7641438988916365</v>
      </c>
      <c r="H31" s="26">
        <f>(Businesses!H31+Analysts!H31+Trade_unions!G31)/3</f>
        <v>4.8485476734628037</v>
      </c>
      <c r="I31" s="25">
        <f>(Businesses!I31+Analysts!I31+Trade_unions!H31)/3</f>
        <v>13.497362790936776</v>
      </c>
      <c r="J31" s="25">
        <f>(Businesses!J31+Analysts!J31+Trade_unions!I31)/3</f>
        <v>13.317264338043527</v>
      </c>
      <c r="K31" s="25">
        <f>Analysts!K31</f>
        <v>8.4570833047231044</v>
      </c>
      <c r="L31" s="25">
        <f>Analysts!L31</f>
        <v>7.9730434417724609</v>
      </c>
      <c r="M31" s="25">
        <f>(Businesses!K31+Analysts!M31+Trade_unions!J31)/3</f>
        <v>7.3430413392481126</v>
      </c>
      <c r="N31" s="25">
        <f>(Businesses!L31+Analysts!N31+Trade_unions!K31)/3</f>
        <v>7.5852319912574613</v>
      </c>
      <c r="O31" s="26">
        <f>Analysts!O31</f>
        <v>21.268750071525574</v>
      </c>
      <c r="P31" s="26">
        <f>Analysts!P31</f>
        <v>17.766666793823241</v>
      </c>
      <c r="Q31" s="26">
        <f>(Businesses!M31+Analysts!Q31+Trade_unions!L31)/3</f>
        <v>7.9363314429000527</v>
      </c>
      <c r="R31" s="26">
        <f>(Businesses!N31+Analysts!R31+Trade_unions!M31)/3</f>
        <v>7.8308886499321853</v>
      </c>
      <c r="S31" s="26">
        <f>Analysts!S31</f>
        <v>86.360000101725262</v>
      </c>
      <c r="T31" s="26">
        <f>Analysts!T31</f>
        <v>85.606666564941406</v>
      </c>
    </row>
    <row r="32" spans="1:20" ht="15" customHeight="1" x14ac:dyDescent="0.25">
      <c r="A32" s="21" t="s">
        <v>30</v>
      </c>
      <c r="B32" s="27">
        <f>(Businesses!B32+Analysts!B32)/2</f>
        <v>87.809917355371908</v>
      </c>
      <c r="C32" s="26">
        <f>(Businesses!C32+Analysts!C32+Trade_unions!B32)/3</f>
        <v>6.2347334114619102</v>
      </c>
      <c r="D32" s="26">
        <f>(Businesses!D32+Analysts!D32+Trade_unions!C32)/3</f>
        <v>6.1211411854349622</v>
      </c>
      <c r="E32" s="26">
        <f>(Businesses!E32+Analysts!E32+Trade_unions!D32)/3</f>
        <v>5.5818280892427525</v>
      </c>
      <c r="F32" s="26"/>
      <c r="G32" s="26">
        <f>(Businesses!G32+Analysts!G32+Trade_unions!F32)/3</f>
        <v>4.7993837698055799</v>
      </c>
      <c r="H32" s="26">
        <f>(Businesses!H32+Analysts!H32+Trade_unions!G32)/3</f>
        <v>4.8794935404934936</v>
      </c>
      <c r="I32" s="25">
        <f>(Businesses!I32+Analysts!I32+Trade_unions!H32)/3</f>
        <v>13.694781214039821</v>
      </c>
      <c r="J32" s="25">
        <f>(Businesses!J32+Analysts!J32+Trade_unions!I32)/3</f>
        <v>13.405308425473708</v>
      </c>
      <c r="K32" s="25">
        <f>Analysts!K32</f>
        <v>8.2966666221618652</v>
      </c>
      <c r="L32" s="25">
        <f>Analysts!L32</f>
        <v>7.9394444624582929</v>
      </c>
      <c r="M32" s="25">
        <f>(Businesses!K32+Analysts!M32+Trade_unions!J32)/3</f>
        <v>6.8964423744571528</v>
      </c>
      <c r="N32" s="25">
        <f>(Businesses!L32+Analysts!N32+Trade_unions!K32)/3</f>
        <v>7.1286709162388284</v>
      </c>
      <c r="O32" s="26">
        <f>Analysts!O32</f>
        <v>22.472000249226888</v>
      </c>
      <c r="P32" s="26">
        <f>Analysts!P32</f>
        <v>19.052000045776367</v>
      </c>
      <c r="Q32" s="26">
        <f>(Businesses!M32+Analysts!Q32+Trade_unions!L32)/3</f>
        <v>7.9105415397220185</v>
      </c>
      <c r="R32" s="26">
        <f>(Businesses!N32+Analysts!R32+Trade_unions!M32)/3</f>
        <v>7.9478095984302071</v>
      </c>
      <c r="S32" s="26">
        <f>Analysts!S32</f>
        <v>86.166667175292972</v>
      </c>
      <c r="T32" s="26">
        <f>Analysts!T32</f>
        <v>85.613333638509118</v>
      </c>
    </row>
    <row r="33" spans="1:20" ht="15" customHeight="1" x14ac:dyDescent="0.25">
      <c r="A33" s="21" t="s">
        <v>31</v>
      </c>
      <c r="B33" s="27">
        <f>(Businesses!B33+Analysts!B33)/2</f>
        <v>47.887715397443017</v>
      </c>
      <c r="C33" s="26">
        <f>(Businesses!C33+Analysts!C33+Trade_unions!B33)/3</f>
        <v>8.2736431656697977</v>
      </c>
      <c r="D33" s="26">
        <f>(Businesses!D33+Analysts!D33+Trade_unions!C33)/3</f>
        <v>7.1340111573946858</v>
      </c>
      <c r="E33" s="26">
        <f>(Businesses!E33+Analysts!E33+Trade_unions!D33)/3</f>
        <v>6.822278032424248</v>
      </c>
      <c r="F33" s="26"/>
      <c r="G33" s="26">
        <f>(Businesses!G33+Analysts!G33+Trade_unions!F33)/3</f>
        <v>4.1568201467440566</v>
      </c>
      <c r="H33" s="26">
        <f>(Businesses!H33+Analysts!H33+Trade_unions!G33)/3</f>
        <v>4.3122844174123287</v>
      </c>
      <c r="I33" s="25">
        <f>(Businesses!I33+Analysts!I33+Trade_unions!H33)/3</f>
        <v>14.610651976236847</v>
      </c>
      <c r="J33" s="25">
        <f>(Businesses!J33+Analysts!J33+Trade_unions!I33)/3</f>
        <v>13.869115847565505</v>
      </c>
      <c r="K33" s="25">
        <f>Analysts!K33</f>
        <v>8.9083333545260963</v>
      </c>
      <c r="L33" s="25">
        <f>Analysts!L33</f>
        <v>8.3094444274902344</v>
      </c>
      <c r="M33" s="25">
        <f>(Businesses!K33+Analysts!M33+Trade_unions!J33)/3</f>
        <v>7.7879055301356068</v>
      </c>
      <c r="N33" s="25">
        <f>(Businesses!L33+Analysts!N33+Trade_unions!K33)/3</f>
        <v>8.023144915439012</v>
      </c>
      <c r="O33" s="26">
        <f>Analysts!O33</f>
        <v>20.244285719735281</v>
      </c>
      <c r="P33" s="26">
        <f>Analysts!P33</f>
        <v>17.610000065394811</v>
      </c>
      <c r="Q33" s="26">
        <f>(Businesses!M33+Analysts!Q33+Trade_unions!L33)/3</f>
        <v>7.8104941670553609</v>
      </c>
      <c r="R33" s="26">
        <f>(Businesses!N33+Analysts!R33+Trade_unions!M33)/3</f>
        <v>7.7342407285281309</v>
      </c>
      <c r="S33" s="26">
        <f>Analysts!S33</f>
        <v>84.883333206176758</v>
      </c>
      <c r="T33" s="26">
        <f>Analysts!T33</f>
        <v>84.241666793823242</v>
      </c>
    </row>
    <row r="34" spans="1:20" ht="15" customHeight="1" x14ac:dyDescent="0.25">
      <c r="A34" s="21" t="s">
        <v>32</v>
      </c>
      <c r="B34" s="27">
        <f>(Businesses!B34+Analysts!B34)/2</f>
        <v>44.337606837606842</v>
      </c>
      <c r="C34" s="26">
        <f>(Businesses!C34+Analysts!C34+Trade_unions!B34)/3</f>
        <v>9.5135870220206282</v>
      </c>
      <c r="D34" s="26">
        <f>(Businesses!D34+Analysts!D34+Trade_unions!C34)/3</f>
        <v>8.3265484296529788</v>
      </c>
      <c r="E34" s="26">
        <f>(Businesses!E34+Analysts!E34+Trade_unions!D34)/3</f>
        <v>7.3813893918474029</v>
      </c>
      <c r="F34" s="26"/>
      <c r="G34" s="26">
        <f>(Businesses!G34+Analysts!G34+Trade_unions!F34)/3</f>
        <v>3.8737103212132027</v>
      </c>
      <c r="H34" s="26">
        <f>(Businesses!H34+Analysts!H34+Trade_unions!G34)/3</f>
        <v>4.1539832406473574</v>
      </c>
      <c r="I34" s="25">
        <f>(Businesses!I34+Analysts!I34+Trade_unions!H34)/3</f>
        <v>15.38892934320131</v>
      </c>
      <c r="J34" s="25">
        <f>(Businesses!J34+Analysts!J34+Trade_unions!I34)/3</f>
        <v>14.713756620197552</v>
      </c>
      <c r="K34" s="25">
        <f>Analysts!K34</f>
        <v>9.576842157464279</v>
      </c>
      <c r="L34" s="25">
        <f>Analysts!L34</f>
        <v>8.7752631087052198</v>
      </c>
      <c r="M34" s="25">
        <f>(Businesses!K34+Analysts!M34+Trade_unions!J34)/3</f>
        <v>7.7809847297575665</v>
      </c>
      <c r="N34" s="25">
        <f>(Businesses!L34+Analysts!N34+Trade_unions!K34)/3</f>
        <v>7.9819394118307798</v>
      </c>
      <c r="O34" s="26">
        <f>Analysts!O34</f>
        <v>19.278750061988831</v>
      </c>
      <c r="P34" s="26">
        <f>Analysts!P34</f>
        <v>16.393750011920929</v>
      </c>
      <c r="Q34" s="26">
        <f>(Businesses!M34+Analysts!Q34+Trade_unions!L34)/3</f>
        <v>8.7541721147649429</v>
      </c>
      <c r="R34" s="26">
        <f>(Businesses!N34+Analysts!R34+Trade_unions!M34)/3</f>
        <v>8.4946078398102021</v>
      </c>
      <c r="S34" s="26">
        <f>Analysts!S34</f>
        <v>84.585714067731587</v>
      </c>
      <c r="T34" s="26">
        <f>Analysts!T34</f>
        <v>84.092857360839844</v>
      </c>
    </row>
    <row r="35" spans="1:20" ht="15" customHeight="1" x14ac:dyDescent="0.25">
      <c r="A35" s="21" t="s">
        <v>33</v>
      </c>
      <c r="B35" s="27">
        <f>(Businesses!B35+Analysts!B35)/2</f>
        <v>32.675438596491226</v>
      </c>
      <c r="C35" s="26">
        <f>(Businesses!C35+Analysts!C35+Trade_unions!B35)/3</f>
        <v>10.653942110563911</v>
      </c>
      <c r="D35" s="26">
        <f>(Businesses!D35+Analysts!D35+Trade_unions!C35)/3</f>
        <v>8.7188249295116087</v>
      </c>
      <c r="E35" s="26">
        <f>(Businesses!E35+Analysts!E35+Trade_unions!D35)/3</f>
        <v>7.7683225868397949</v>
      </c>
      <c r="F35" s="26"/>
      <c r="G35" s="26">
        <f>(Businesses!G35+Analysts!G35+Trade_unions!F35)/3</f>
        <v>3.9633525208100231</v>
      </c>
      <c r="H35" s="26">
        <f>(Businesses!H35+Analysts!H35+Trade_unions!G35)/3</f>
        <v>3.9883010624009265</v>
      </c>
      <c r="I35" s="25">
        <f>(Businesses!I35+Analysts!I35+Trade_unions!H35)/3</f>
        <v>15.299471436831739</v>
      </c>
      <c r="J35" s="25">
        <f>(Businesses!J35+Analysts!J35+Trade_unions!I35)/3</f>
        <v>14.097347344259953</v>
      </c>
      <c r="K35" s="25">
        <f>Analysts!K35</f>
        <v>9.3675000071525574</v>
      </c>
      <c r="L35" s="25">
        <f>Analysts!L35</f>
        <v>8.5787500143051147</v>
      </c>
      <c r="M35" s="25">
        <f>(Businesses!K35+Analysts!M35+Trade_unions!J35)/3</f>
        <v>7.8410222714389519</v>
      </c>
      <c r="N35" s="25">
        <f>(Businesses!L35+Analysts!N35+Trade_unions!K35)/3</f>
        <v>8.1231552453668119</v>
      </c>
      <c r="O35" s="26">
        <f>Analysts!O35</f>
        <v>19.249285766056605</v>
      </c>
      <c r="P35" s="26">
        <f>Analysts!P35</f>
        <v>16.260000024523055</v>
      </c>
      <c r="Q35" s="26">
        <f>(Businesses!M35+Analysts!Q35+Trade_unions!L35)/3</f>
        <v>9.2360345606893226</v>
      </c>
      <c r="R35" s="26">
        <f>(Businesses!N35+Analysts!R35+Trade_unions!M35)/3</f>
        <v>8.7300305279123265</v>
      </c>
      <c r="S35" s="26">
        <f>Analysts!S35</f>
        <v>84.090909784490407</v>
      </c>
      <c r="T35" s="26">
        <f>Analysts!T35</f>
        <v>83.763636502352625</v>
      </c>
    </row>
    <row r="36" spans="1:20" ht="15" customHeight="1" x14ac:dyDescent="0.25">
      <c r="A36" s="21" t="s">
        <v>34</v>
      </c>
      <c r="B36" s="27">
        <f>(Businesses!B36+Analysts!B36)/2</f>
        <v>47.749510763209393</v>
      </c>
      <c r="C36" s="26">
        <f>(Businesses!C36+Analysts!C36+Trade_unions!B36)/3</f>
        <v>10.789735120784895</v>
      </c>
      <c r="D36" s="26">
        <f>(Businesses!D36+Analysts!D36+Trade_unions!C36)/3</f>
        <v>8.4944674347078397</v>
      </c>
      <c r="E36" s="26">
        <f>(Businesses!E36+Analysts!E36+Trade_unions!D36)/3</f>
        <v>7.4128534964876236</v>
      </c>
      <c r="F36" s="26"/>
      <c r="G36" s="26">
        <f>(Businesses!G36+Analysts!G36+Trade_unions!F36)/3</f>
        <v>3.8287830812489716</v>
      </c>
      <c r="H36" s="26">
        <f>(Businesses!H36+Analysts!H36+Trade_unions!G36)/3</f>
        <v>3.6675578536255018</v>
      </c>
      <c r="I36" s="25">
        <f>(Businesses!I36+Analysts!I36+Trade_unions!H36)/3</f>
        <v>15.017846941037732</v>
      </c>
      <c r="J36" s="25">
        <f>(Businesses!J36+Analysts!J36+Trade_unions!I36)/3</f>
        <v>13.412017016697286</v>
      </c>
      <c r="K36" s="25">
        <f>Analysts!K36</f>
        <v>8.9794117422664872</v>
      </c>
      <c r="L36" s="25">
        <f>Analysts!L36</f>
        <v>8.1470588515786559</v>
      </c>
      <c r="M36" s="25">
        <f>(Businesses!K36+Analysts!M36+Trade_unions!J36)/3</f>
        <v>9.4555359988535574</v>
      </c>
      <c r="N36" s="25">
        <f>(Businesses!L36+Analysts!N36+Trade_unions!K36)/3</f>
        <v>9.0971911610790261</v>
      </c>
      <c r="O36" s="26">
        <f>Analysts!O36</f>
        <v>18.071428503308976</v>
      </c>
      <c r="P36" s="26">
        <f>Analysts!P36</f>
        <v>13.178571428571429</v>
      </c>
      <c r="Q36" s="26">
        <f>(Businesses!M36+Analysts!Q36+Trade_unions!L36)/3</f>
        <v>9.1948988161865959</v>
      </c>
      <c r="R36" s="26">
        <f>(Businesses!N36+Analysts!R36+Trade_unions!M36)/3</f>
        <v>8.5716248494180149</v>
      </c>
      <c r="S36" s="26">
        <f>Analysts!S36</f>
        <v>83.713333638509113</v>
      </c>
      <c r="T36" s="26">
        <f>Analysts!T36</f>
        <v>82.913333638509116</v>
      </c>
    </row>
    <row r="37" spans="1:20" ht="15" customHeight="1" x14ac:dyDescent="0.25">
      <c r="A37" s="21" t="s">
        <v>35</v>
      </c>
      <c r="B37" s="27">
        <f>(Businesses!B37+Analysts!B37)/2</f>
        <v>29.187675070028014</v>
      </c>
      <c r="C37" s="26">
        <f>(Businesses!C37+Analysts!C37+Trade_unions!B37)/3</f>
        <v>8.2448120200133559</v>
      </c>
      <c r="D37" s="26">
        <f>(Businesses!D37+Analysts!D37+Trade_unions!C37)/3</f>
        <v>7.8437816541358627</v>
      </c>
      <c r="E37" s="26">
        <f>(Businesses!E37+Analysts!E37+Trade_unions!D37)/3</f>
        <v>7.6557777811300873</v>
      </c>
      <c r="F37" s="26"/>
      <c r="G37" s="26">
        <f>(Businesses!G37+Analysts!G37+Trade_unions!F37)/3</f>
        <v>2.0223743363585389</v>
      </c>
      <c r="H37" s="26">
        <f>(Businesses!H37+Analysts!H37+Trade_unions!G37)/3</f>
        <v>3.2563200029312456</v>
      </c>
      <c r="I37" s="25">
        <f>(Businesses!I37+Analysts!I37+Trade_unions!H37)/3</f>
        <v>11.977130326801777</v>
      </c>
      <c r="J37" s="25">
        <f>(Businesses!J37+Analysts!J37+Trade_unions!I37)/3</f>
        <v>11.393817709407969</v>
      </c>
      <c r="K37" s="25">
        <f>Analysts!K37</f>
        <v>7.8966667493184408</v>
      </c>
      <c r="L37" s="25">
        <f>Analysts!L37</f>
        <v>8.328000036875407</v>
      </c>
      <c r="M37" s="25">
        <f>(Businesses!K37+Analysts!M37+Trade_unions!J37)/3</f>
        <v>9.9406993103378358</v>
      </c>
      <c r="N37" s="25">
        <f>(Businesses!L37+Analysts!N37+Trade_unions!K37)/3</f>
        <v>10.048865642341068</v>
      </c>
      <c r="O37" s="26">
        <f>Analysts!O37</f>
        <v>10.196875005960464</v>
      </c>
      <c r="P37" s="26">
        <f>Analysts!P37</f>
        <v>11.465625047683716</v>
      </c>
      <c r="Q37" s="26">
        <f>(Businesses!M37+Analysts!Q37+Trade_unions!L37)/3</f>
        <v>8.7292156678533956</v>
      </c>
      <c r="R37" s="26">
        <f>(Businesses!N37+Analysts!R37+Trade_unions!M37)/3</f>
        <v>8.5803678812038928</v>
      </c>
      <c r="S37" s="26">
        <f>Analysts!S37</f>
        <v>80.378571646554136</v>
      </c>
      <c r="T37" s="26">
        <f>Analysts!T37</f>
        <v>82.303571428571431</v>
      </c>
    </row>
    <row r="38" spans="1:20" ht="15" customHeight="1" x14ac:dyDescent="0.25">
      <c r="A38" s="21" t="s">
        <v>36</v>
      </c>
      <c r="B38" s="27">
        <f>(Businesses!B38+Analysts!B38)/2</f>
        <v>34.13608562691131</v>
      </c>
      <c r="C38" s="26">
        <f>(Businesses!C38+Analysts!C38+Trade_unions!B38)/3</f>
        <v>8.455317539816102</v>
      </c>
      <c r="D38" s="26">
        <f>(Businesses!D38+Analysts!D38+Trade_unions!C38)/3</f>
        <v>7.8310011635433767</v>
      </c>
      <c r="E38" s="26">
        <f>(Businesses!E38+Analysts!E38+Trade_unions!D38)/3</f>
        <v>7.6103596615494276</v>
      </c>
      <c r="F38" s="26"/>
      <c r="G38" s="26">
        <f>(Businesses!G38+Analysts!G38+Trade_unions!F38)/3</f>
        <v>1.3958684949957945</v>
      </c>
      <c r="H38" s="26">
        <f>(Businesses!H38+Analysts!H38+Trade_unions!G38)/3</f>
        <v>3.3787991946246643</v>
      </c>
      <c r="I38" s="25">
        <f>(Businesses!I38+Analysts!I38+Trade_unions!H38)/3</f>
        <v>11.546115614895093</v>
      </c>
      <c r="J38" s="25">
        <f>(Businesses!J38+Analysts!J38+Trade_unions!I38)/3</f>
        <v>11.414707443664057</v>
      </c>
      <c r="K38" s="25">
        <f>Analysts!K38</f>
        <v>8.2218749821186066</v>
      </c>
      <c r="L38" s="25">
        <f>Analysts!L38</f>
        <v>8.6343749761581421</v>
      </c>
      <c r="M38" s="25">
        <f>(Businesses!K38+Analysts!M38+Trade_unions!J38)/3</f>
        <v>8.9192330416560086</v>
      </c>
      <c r="N38" s="25">
        <f>(Businesses!L38+Analysts!N38+Trade_unions!K38)/3</f>
        <v>9.1117158604970765</v>
      </c>
      <c r="O38" s="26">
        <f>Analysts!O38</f>
        <v>10.12266664505005</v>
      </c>
      <c r="P38" s="26">
        <f>Analysts!P38</f>
        <v>11.152666743596395</v>
      </c>
      <c r="Q38" s="26">
        <f>(Businesses!M38+Analysts!Q38+Trade_unions!L38)/3</f>
        <v>9.513600670099672</v>
      </c>
      <c r="R38" s="26">
        <f>(Businesses!N38+Analysts!R38+Trade_unions!M38)/3</f>
        <v>8.9443319870231921</v>
      </c>
      <c r="S38" s="26">
        <f>Analysts!S38</f>
        <v>78.528571537562783</v>
      </c>
      <c r="T38" s="26">
        <f>Analysts!T38</f>
        <v>80.578571319580078</v>
      </c>
    </row>
    <row r="39" spans="1:20" ht="15" customHeight="1" x14ac:dyDescent="0.25">
      <c r="A39" s="21" t="s">
        <v>37</v>
      </c>
      <c r="B39" s="27">
        <f>(Businesses!B39+Analysts!B39)/2</f>
        <v>34.208840486867388</v>
      </c>
      <c r="C39" s="26">
        <f>(Businesses!C39+Analysts!C39+Trade_unions!B39)/3</f>
        <v>8.1014900732743627</v>
      </c>
      <c r="D39" s="26">
        <f>(Businesses!D39+Analysts!D39+Trade_unions!C39)/3</f>
        <v>7.3877430473611057</v>
      </c>
      <c r="E39" s="26">
        <f>(Businesses!E39+Analysts!E39+Trade_unions!D39)/3</f>
        <v>7.3351437097938552</v>
      </c>
      <c r="F39" s="26"/>
      <c r="G39" s="26">
        <f>(Businesses!G39+Analysts!G39+Trade_unions!F39)/3</f>
        <v>0.18363765016867339</v>
      </c>
      <c r="H39" s="26">
        <f>(Businesses!H39+Analysts!H39+Trade_unions!G39)/3</f>
        <v>2.5364907691566727</v>
      </c>
      <c r="I39" s="25">
        <f>(Businesses!I39+Analysts!I39+Trade_unions!H39)/3</f>
        <v>11.071720418622418</v>
      </c>
      <c r="J39" s="25">
        <f>(Businesses!J39+Analysts!J39+Trade_unions!I39)/3</f>
        <v>10.739900738285352</v>
      </c>
      <c r="K39" s="25">
        <f>Analysts!K39</f>
        <v>8.5750000136239191</v>
      </c>
      <c r="L39" s="25">
        <f>Analysts!L39</f>
        <v>8.910000017711095</v>
      </c>
      <c r="M39" s="25">
        <f>(Businesses!K39+Analysts!M39+Trade_unions!J39)/3</f>
        <v>8.3896735910017792</v>
      </c>
      <c r="N39" s="25">
        <f>(Businesses!L39+Analysts!N39+Trade_unions!K39)/3</f>
        <v>8.7181109889217243</v>
      </c>
      <c r="O39" s="26">
        <f>Analysts!O39</f>
        <v>7.9538461245023289</v>
      </c>
      <c r="P39" s="26">
        <f>Analysts!P39</f>
        <v>9.0307692564450779</v>
      </c>
      <c r="Q39" s="26">
        <f>(Businesses!M39+Analysts!Q39+Trade_unions!L39)/3</f>
        <v>9.861450824278597</v>
      </c>
      <c r="R39" s="26">
        <f>(Businesses!N39+Analysts!R39+Trade_unions!M39)/3</f>
        <v>8.8139021550881225</v>
      </c>
      <c r="S39" s="26">
        <f>Analysts!S39</f>
        <v>77.046154315655045</v>
      </c>
      <c r="T39" s="26">
        <f>Analysts!T39</f>
        <v>79.899999765249405</v>
      </c>
    </row>
    <row r="40" spans="1:20" ht="15" customHeight="1" x14ac:dyDescent="0.25">
      <c r="A40" s="21" t="s">
        <v>38</v>
      </c>
      <c r="B40" s="27">
        <f>(Businesses!B40+Analysts!B40)/2</f>
        <v>35.698198198198199</v>
      </c>
      <c r="C40" s="26">
        <f>(Businesses!C40+Analysts!C40+Trade_unions!B40)/3</f>
        <v>8.0720643317157563</v>
      </c>
      <c r="D40" s="26">
        <f>(Businesses!D40+Analysts!D40+Trade_unions!C40)/3</f>
        <v>7.4969023478151584</v>
      </c>
      <c r="E40" s="26">
        <f>(Businesses!E40+Analysts!E40+Trade_unions!D40)/3</f>
        <v>7.6760996633051137</v>
      </c>
      <c r="F40" s="26"/>
      <c r="G40" s="26">
        <f>(Businesses!G40+Analysts!G40+Trade_unions!F40)/3</f>
        <v>0.37160985132707564</v>
      </c>
      <c r="H40" s="26">
        <f>(Businesses!H40+Analysts!H40+Trade_unions!G40)/3</f>
        <v>2.7416638434332499</v>
      </c>
      <c r="I40" s="25">
        <f>(Businesses!I40+Analysts!I40+Trade_unions!H40)/3</f>
        <v>11.294017955466643</v>
      </c>
      <c r="J40" s="25">
        <f>(Businesses!J40+Analysts!J40+Trade_unions!I40)/3</f>
        <v>11.362744107551448</v>
      </c>
      <c r="K40" s="25">
        <f>Analysts!K40</f>
        <v>8.7546667098999027</v>
      </c>
      <c r="L40" s="25">
        <f>Analysts!L40</f>
        <v>9.1079999923706048</v>
      </c>
      <c r="M40" s="25">
        <f>(Businesses!K40+Analysts!M40+Trade_unions!J40)/3</f>
        <v>7.9114438413785706</v>
      </c>
      <c r="N40" s="25">
        <f>(Businesses!L40+Analysts!N40+Trade_unions!K40)/3</f>
        <v>8.2660544002550846</v>
      </c>
      <c r="O40" s="26">
        <f>Analysts!O40</f>
        <v>5.7579999923706051</v>
      </c>
      <c r="P40" s="26">
        <f>Analysts!P40</f>
        <v>8.3026667277018227</v>
      </c>
      <c r="Q40" s="26">
        <f>(Businesses!M40+Analysts!Q40+Trade_unions!L40)/3</f>
        <v>9.8169258728740072</v>
      </c>
      <c r="R40" s="26">
        <f>(Businesses!N40+Analysts!R40+Trade_unions!M40)/3</f>
        <v>9.1545203232512709</v>
      </c>
      <c r="S40" s="26">
        <f>Analysts!S40</f>
        <v>76.778571537562783</v>
      </c>
      <c r="T40" s="26">
        <f>Analysts!T40</f>
        <v>80.150000435965396</v>
      </c>
    </row>
    <row r="41" spans="1:20" ht="15" customHeight="1" x14ac:dyDescent="0.25">
      <c r="A41" s="21" t="s">
        <v>39</v>
      </c>
      <c r="B41" s="27">
        <f>(Businesses!B41+Analysts!B41)/2</f>
        <v>45.975056689342409</v>
      </c>
      <c r="C41" s="26">
        <f>(Businesses!C41+Analysts!C41+Trade_unions!B41)/3</f>
        <v>6.5230935162188963</v>
      </c>
      <c r="D41" s="26">
        <f>(Businesses!D41+Analysts!D41+Trade_unions!C41)/3</f>
        <v>6.6918758217597585</v>
      </c>
      <c r="E41" s="26">
        <f>(Businesses!E41+Analysts!E41+Trade_unions!D41)/3</f>
        <v>6.716834999728543</v>
      </c>
      <c r="F41" s="26"/>
      <c r="G41" s="26">
        <f>(Businesses!G41+Analysts!G41+Trade_unions!F41)/3</f>
        <v>1.8801186937492076</v>
      </c>
      <c r="H41" s="26">
        <f>(Businesses!H41+Analysts!H41+Trade_unions!G41)/3</f>
        <v>2.6566834180340533</v>
      </c>
      <c r="I41" s="25">
        <f>(Businesses!I41+Analysts!I41+Trade_unions!H41)/3</f>
        <v>10.351772459884605</v>
      </c>
      <c r="J41" s="25">
        <f>(Businesses!J41+Analysts!J41+Trade_unions!I41)/3</f>
        <v>11.043144101903627</v>
      </c>
      <c r="K41" s="25">
        <f>Analysts!K41</f>
        <v>9.3446153494027939</v>
      </c>
      <c r="L41" s="25">
        <f>Analysts!L41</f>
        <v>10.115384542025053</v>
      </c>
      <c r="M41" s="25">
        <f>(Businesses!K41+Analysts!M41+Trade_unions!J41)/3</f>
        <v>7.8122269120048768</v>
      </c>
      <c r="N41" s="25">
        <f>(Businesses!L41+Analysts!N41+Trade_unions!K41)/3</f>
        <v>8.1168471129871165</v>
      </c>
      <c r="O41" s="26">
        <f>Analysts!O41</f>
        <v>5.5333333810170489</v>
      </c>
      <c r="P41" s="26">
        <f>Analysts!P41</f>
        <v>8.9416666825612392</v>
      </c>
      <c r="Q41" s="26">
        <f>(Businesses!M41+Analysts!Q41+Trade_unions!L41)/3</f>
        <v>8.3627908983672796</v>
      </c>
      <c r="R41" s="26">
        <f>(Businesses!N41+Analysts!R41+Trade_unions!M41)/3</f>
        <v>8.4869263650967586</v>
      </c>
      <c r="S41" s="26">
        <f>Analysts!S41</f>
        <v>80.608333587646484</v>
      </c>
      <c r="T41" s="26">
        <f>Analysts!T41</f>
        <v>83.045454545454547</v>
      </c>
    </row>
    <row r="42" spans="1:20" ht="15" customHeight="1" x14ac:dyDescent="0.25">
      <c r="A42" s="21" t="s">
        <v>40</v>
      </c>
      <c r="B42" s="27">
        <f>(Businesses!B42+Analysts!B42)/2</f>
        <v>62.977262977262974</v>
      </c>
      <c r="C42" s="26">
        <f>(Businesses!C42+Analysts!C42+Trade_unions!B42)/3</f>
        <v>6.453535348027212</v>
      </c>
      <c r="D42" s="26">
        <f>(Businesses!D42+Analysts!D42+Trade_unions!C42)/3</f>
        <v>6.6750063416181193</v>
      </c>
      <c r="E42" s="26">
        <f>(Businesses!E42+Analysts!E42+Trade_unions!D42)/3</f>
        <v>6.7628426122140377</v>
      </c>
      <c r="F42" s="26"/>
      <c r="G42" s="26">
        <f>(Businesses!G42+Analysts!G42+Trade_unions!F42)/3</f>
        <v>2.2465480866623149</v>
      </c>
      <c r="H42" s="26">
        <f>(Businesses!H42+Analysts!H42+Trade_unions!G42)/3</f>
        <v>2.7263074000257226</v>
      </c>
      <c r="I42" s="25">
        <f>(Businesses!I42+Analysts!I42+Trade_unions!H42)/3</f>
        <v>10.269113006495466</v>
      </c>
      <c r="J42" s="25">
        <f>(Businesses!J42+Analysts!J42+Trade_unions!I42)/3</f>
        <v>11.072144040832654</v>
      </c>
      <c r="K42" s="25">
        <f>Analysts!K42</f>
        <v>8.9376922020545368</v>
      </c>
      <c r="L42" s="25">
        <f>Analysts!L42</f>
        <v>9.5338461949275093</v>
      </c>
      <c r="M42" s="25">
        <f>(Businesses!K42+Analysts!M42+Trade_unions!J42)/3</f>
        <v>7.8090192810525592</v>
      </c>
      <c r="N42" s="25">
        <f>(Businesses!L42+Analysts!N42+Trade_unions!K42)/3</f>
        <v>8.1284154183635806</v>
      </c>
      <c r="O42" s="26">
        <f>Analysts!O42</f>
        <v>4.4866666694482165</v>
      </c>
      <c r="P42" s="26">
        <f>Analysts!P42</f>
        <v>9.4466666181882228</v>
      </c>
      <c r="Q42" s="26">
        <f>(Businesses!M42+Analysts!Q42+Trade_unions!L42)/3</f>
        <v>8.918201101172075</v>
      </c>
      <c r="R42" s="26">
        <f>(Businesses!N42+Analysts!R42+Trade_unions!M42)/3</f>
        <v>8.5090235079850096</v>
      </c>
      <c r="S42" s="26">
        <f>Analysts!S42</f>
        <v>80.827272588556468</v>
      </c>
      <c r="T42" s="26">
        <f>Analysts!T42</f>
        <v>83.090909090909093</v>
      </c>
    </row>
    <row r="43" spans="1:20" ht="15" customHeight="1" x14ac:dyDescent="0.25">
      <c r="A43" s="21" t="s">
        <v>41</v>
      </c>
      <c r="B43" s="27">
        <f>(Businesses!B43+Analysts!B43)/2</f>
        <v>40.462962962962962</v>
      </c>
      <c r="C43" s="26">
        <f>(Businesses!C43+Analysts!C43+Trade_unions!B43)/3</f>
        <v>5.7205491830077309</v>
      </c>
      <c r="D43" s="26">
        <f>(Businesses!D43+Analysts!D43+Trade_unions!C43)/3</f>
        <v>6.09591089065992</v>
      </c>
      <c r="E43" s="26">
        <f>(Businesses!E43+Analysts!E43+Trade_unions!D43)/3</f>
        <v>6.3888354731081556</v>
      </c>
      <c r="F43" s="26"/>
      <c r="G43" s="26">
        <f>(Businesses!G43+Analysts!G43+Trade_unions!F43)/3</f>
        <v>1.8618162227918591</v>
      </c>
      <c r="H43" s="26">
        <f>(Businesses!H43+Analysts!H43+Trade_unions!G43)/3</f>
        <v>2.6258573687038864</v>
      </c>
      <c r="I43" s="25">
        <f>(Businesses!I43+Analysts!I43+Trade_unions!H43)/3</f>
        <v>9.986040911817069</v>
      </c>
      <c r="J43" s="25">
        <f>(Businesses!J43+Analysts!J43+Trade_unions!I43)/3</f>
        <v>10.488613466904638</v>
      </c>
      <c r="K43" s="25">
        <f>Analysts!K43</f>
        <v>8.2518749535083771</v>
      </c>
      <c r="L43" s="25">
        <f>Analysts!L43</f>
        <v>9.1100000143051147</v>
      </c>
      <c r="M43" s="25">
        <f>(Businesses!K43+Analysts!M43+Trade_unions!J43)/3</f>
        <v>7.5688750231593316</v>
      </c>
      <c r="N43" s="25">
        <f>(Businesses!L43+Analysts!N43+Trade_unions!K43)/3</f>
        <v>7.9518105957719269</v>
      </c>
      <c r="O43" s="26">
        <f>Analysts!O43</f>
        <v>3.3740000089009601</v>
      </c>
      <c r="P43" s="26">
        <f>Analysts!P43</f>
        <v>6.9999999364217125</v>
      </c>
      <c r="Q43" s="26">
        <f>(Businesses!M43+Analysts!Q43+Trade_unions!L43)/3</f>
        <v>8.517183350489308</v>
      </c>
      <c r="R43" s="26">
        <f>(Businesses!N43+Analysts!R43+Trade_unions!M43)/3</f>
        <v>8.3140040810515234</v>
      </c>
      <c r="S43" s="26">
        <f>Analysts!S43</f>
        <v>80.084615267240082</v>
      </c>
      <c r="T43" s="26">
        <f>Analysts!T43</f>
        <v>81.815384498009308</v>
      </c>
    </row>
    <row r="44" spans="1:20" ht="15" customHeight="1" x14ac:dyDescent="0.25">
      <c r="A44" s="21" t="s">
        <v>42</v>
      </c>
      <c r="B44" s="27">
        <f>(Businesses!B44+Analysts!B44)/2</f>
        <v>49.431818181818187</v>
      </c>
      <c r="C44" s="26">
        <f>(Businesses!C44+Analysts!C44+Trade_unions!B44)/3</f>
        <v>5.3704066300450641</v>
      </c>
      <c r="D44" s="26">
        <f>(Businesses!D44+Analysts!D44+Trade_unions!C44)/3</f>
        <v>5.5434122631603406</v>
      </c>
      <c r="E44" s="26">
        <f>(Businesses!E44+Analysts!E44+Trade_unions!D44)/3</f>
        <v>6.190639721638159</v>
      </c>
      <c r="F44" s="26"/>
      <c r="G44" s="26">
        <f>(Businesses!G44+Analysts!G44+Trade_unions!F44)/3</f>
        <v>2.241725609546029</v>
      </c>
      <c r="H44" s="26">
        <f>(Businesses!H44+Analysts!H44+Trade_unions!G44)/3</f>
        <v>3.0101047786021673</v>
      </c>
      <c r="I44" s="25">
        <f>(Businesses!I44+Analysts!I44+Trade_unions!H44)/3</f>
        <v>9.3923238690092479</v>
      </c>
      <c r="J44" s="25">
        <f>(Businesses!J44+Analysts!J44+Trade_unions!I44)/3</f>
        <v>9.5487694996142256</v>
      </c>
      <c r="K44" s="25">
        <f>Analysts!K44</f>
        <v>7.8561538182772122</v>
      </c>
      <c r="L44" s="25">
        <f>Analysts!L44</f>
        <v>8.4523076644310589</v>
      </c>
      <c r="M44" s="25">
        <f>(Businesses!K44+Analysts!M44+Trade_unions!J44)/3</f>
        <v>7.0986005399800547</v>
      </c>
      <c r="N44" s="25">
        <f>(Businesses!L44+Analysts!N44+Trade_unions!K44)/3</f>
        <v>7.4558735666103066</v>
      </c>
      <c r="O44" s="26">
        <f>Analysts!O44</f>
        <v>4.2749999761581421</v>
      </c>
      <c r="P44" s="26">
        <f>Analysts!P44</f>
        <v>8.3249999682108555</v>
      </c>
      <c r="Q44" s="26">
        <f>(Businesses!M44+Analysts!Q44+Trade_unions!L44)/3</f>
        <v>8.7480351640992975</v>
      </c>
      <c r="R44" s="26">
        <f>(Businesses!N44+Analysts!R44+Trade_unions!M44)/3</f>
        <v>8.0959202813920186</v>
      </c>
      <c r="S44" s="26">
        <f>Analysts!S44</f>
        <v>79.799999872843429</v>
      </c>
      <c r="T44" s="26">
        <f>Analysts!T44</f>
        <v>81.799999872843429</v>
      </c>
    </row>
    <row r="45" spans="1:20" ht="15" customHeight="1" x14ac:dyDescent="0.25">
      <c r="A45" s="21" t="s">
        <v>43</v>
      </c>
      <c r="B45" s="27">
        <f>(Businesses!B45+Analysts!B45)/2</f>
        <v>65.363360044211106</v>
      </c>
      <c r="C45" s="26">
        <f>(Businesses!C45+Analysts!C45+Trade_unions!B45)/3</f>
        <v>5.3855281066074872</v>
      </c>
      <c r="D45" s="26">
        <f>(Businesses!D45+Analysts!D45+Trade_unions!C45)/3</f>
        <v>5.8293791765678371</v>
      </c>
      <c r="E45" s="26">
        <f>(Businesses!E45+Analysts!E45+Trade_unions!D45)/3</f>
        <v>6.0783320272125314</v>
      </c>
      <c r="F45" s="26"/>
      <c r="G45" s="26">
        <f>(Businesses!G45+Analysts!G45+Trade_unions!F45)/3</f>
        <v>3.2393874552378175</v>
      </c>
      <c r="H45" s="26">
        <f>(Businesses!H45+Analysts!H45+Trade_unions!G45)/3</f>
        <v>3.6014638364735525</v>
      </c>
      <c r="I45" s="25">
        <f>(Businesses!I45+Analysts!I45+Trade_unions!H45)/3</f>
        <v>9.4682853774582245</v>
      </c>
      <c r="J45" s="25">
        <f>(Businesses!J45+Analysts!J45+Trade_unions!I45)/3</f>
        <v>10.42594050768688</v>
      </c>
      <c r="K45" s="25">
        <f>Analysts!K45</f>
        <v>8.8764286722455701</v>
      </c>
      <c r="L45" s="25">
        <f>Analysts!L45</f>
        <v>9.2035713876996716</v>
      </c>
      <c r="M45" s="25">
        <f>(Businesses!K45+Analysts!M45+Trade_unions!J45)/3</f>
        <v>7.3558958014465068</v>
      </c>
      <c r="N45" s="25">
        <f>(Businesses!L45+Analysts!N45+Trade_unions!K45)/3</f>
        <v>7.8221521501141815</v>
      </c>
      <c r="O45" s="26">
        <f>Analysts!O45</f>
        <v>9.2199999392032623</v>
      </c>
      <c r="P45" s="26">
        <f>Analysts!P45</f>
        <v>11.337499976158142</v>
      </c>
      <c r="Q45" s="26">
        <f>(Businesses!M45+Analysts!Q45+Trade_unions!L45)/3</f>
        <v>9.0245955954872628</v>
      </c>
      <c r="R45" s="26">
        <f>(Businesses!N45+Analysts!R45+Trade_unions!M45)/3</f>
        <v>9.221901012294822</v>
      </c>
      <c r="S45" s="26">
        <f>Analysts!S45</f>
        <v>82.149999891008648</v>
      </c>
      <c r="T45" s="26">
        <f>Analysts!T45</f>
        <v>83.978571210588726</v>
      </c>
    </row>
    <row r="46" spans="1:20" ht="15" customHeight="1" x14ac:dyDescent="0.25">
      <c r="A46" s="21" t="s">
        <v>44</v>
      </c>
      <c r="B46" s="27">
        <f>(Businesses!B46+Analysts!B46)/2</f>
        <v>45.357142857142861</v>
      </c>
      <c r="C46" s="26">
        <f>(Businesses!C46+Analysts!C46+Trade_unions!B46)/3</f>
        <v>5.313554443526959</v>
      </c>
      <c r="D46" s="26">
        <f>(Businesses!D46+Analysts!D46+Trade_unions!C46)/3</f>
        <v>5.8447377532477978</v>
      </c>
      <c r="E46" s="26">
        <f>(Businesses!E46+Analysts!E46+Trade_unions!D46)/3</f>
        <v>5.8011254999863269</v>
      </c>
      <c r="F46" s="26"/>
      <c r="G46" s="26">
        <f>(Businesses!G46+Analysts!G46+Trade_unions!F46)/3</f>
        <v>3.2001432258074813</v>
      </c>
      <c r="H46" s="26">
        <f>(Businesses!H46+Analysts!H46+Trade_unions!G46)/3</f>
        <v>3.5303356647613113</v>
      </c>
      <c r="I46" s="25">
        <f>(Businesses!I46+Analysts!I46+Trade_unions!H46)/3</f>
        <v>9.6074638450260412</v>
      </c>
      <c r="J46" s="25">
        <f>(Businesses!J46+Analysts!J46+Trade_unions!I46)/3</f>
        <v>10.571753878663063</v>
      </c>
      <c r="K46" s="25">
        <f>Analysts!K46</f>
        <v>8.8029411540311919</v>
      </c>
      <c r="L46" s="25">
        <f>Analysts!L46</f>
        <v>9.0994117400225463</v>
      </c>
      <c r="M46" s="25">
        <f>(Businesses!K46+Analysts!M46+Trade_unions!J46)/3</f>
        <v>7.0842038469556172</v>
      </c>
      <c r="N46" s="25">
        <f>(Businesses!L46+Analysts!N46+Trade_unions!K46)/3</f>
        <v>7.4931099979213736</v>
      </c>
      <c r="O46" s="26">
        <f>Analysts!O46</f>
        <v>7.2266666730244955</v>
      </c>
      <c r="P46" s="26">
        <f>Analysts!P46</f>
        <v>9.9486666997273758</v>
      </c>
      <c r="Q46" s="26">
        <f>(Businesses!M46+Analysts!Q46+Trade_unions!L46)/3</f>
        <v>9.435262952959258</v>
      </c>
      <c r="R46" s="26">
        <f>(Businesses!N46+Analysts!R46+Trade_unions!M46)/3</f>
        <v>9.5317615421142978</v>
      </c>
      <c r="S46" s="26">
        <f>Analysts!S46</f>
        <v>81.371428353445864</v>
      </c>
      <c r="T46" s="26">
        <f>Analysts!T46</f>
        <v>83.100000108991352</v>
      </c>
    </row>
    <row r="47" spans="1:20" ht="15" customHeight="1" x14ac:dyDescent="0.25">
      <c r="A47" s="21" t="s">
        <v>45</v>
      </c>
      <c r="B47" s="27">
        <f>(Businesses!B47+Analysts!B47)/2</f>
        <v>29.468864468864467</v>
      </c>
      <c r="C47" s="26">
        <f>(Businesses!C47+Analysts!C47+Trade_unions!B47)/3</f>
        <v>5.4492010939329232</v>
      </c>
      <c r="D47" s="26">
        <f>(Businesses!D47+Analysts!D47+Trade_unions!C47)/3</f>
        <v>5.9179257141767883</v>
      </c>
      <c r="E47" s="26">
        <f>(Businesses!E47+Analysts!E47+Trade_unions!D47)/3</f>
        <v>5.9601317251103021</v>
      </c>
      <c r="F47" s="26">
        <f>(Businesses!F47+Analysts!F47+Trade_unions!E47)/3</f>
        <v>5.9633083017562143</v>
      </c>
      <c r="G47" s="26">
        <f>(Businesses!G47+Analysts!G47+Trade_unions!F47)/3</f>
        <v>2.8121552615364891</v>
      </c>
      <c r="H47" s="26">
        <f>(Businesses!H47+Analysts!H47+Trade_unions!G47)/3</f>
        <v>3.2767930856989529</v>
      </c>
      <c r="I47" s="25">
        <f>(Businesses!I47+Analysts!I47+Trade_unions!H47)/3</f>
        <v>8.9983441523698975</v>
      </c>
      <c r="J47" s="25">
        <f>(Businesses!J47+Analysts!J47+Trade_unions!I47)/3</f>
        <v>9.6192215453126959</v>
      </c>
      <c r="K47" s="25">
        <f>Analysts!K47</f>
        <v>8.0714285714285712</v>
      </c>
      <c r="L47" s="25">
        <f>Analysts!L47</f>
        <v>8.5235714912414551</v>
      </c>
      <c r="M47" s="25">
        <f>(Businesses!K47+Analysts!M47+Trade_unions!J47)/3</f>
        <v>7.1925874094624858</v>
      </c>
      <c r="N47" s="25">
        <f>(Businesses!L47+Analysts!N47+Trade_unions!K47)/3</f>
        <v>7.5301904953534331</v>
      </c>
      <c r="O47" s="26">
        <f>Analysts!O47</f>
        <v>7.103571380887713</v>
      </c>
      <c r="P47" s="26">
        <f>Analysts!P47</f>
        <v>9.0214285850524902</v>
      </c>
      <c r="Q47" s="26">
        <f>(Businesses!M47+Analysts!Q47+Trade_unions!L47)/3</f>
        <v>9.2517069216998937</v>
      </c>
      <c r="R47" s="26">
        <f>(Businesses!N47+Analysts!R47+Trade_unions!M47)/3</f>
        <v>9.030803583286426</v>
      </c>
      <c r="S47" s="26">
        <f>Analysts!S47</f>
        <v>80.850000108991352</v>
      </c>
      <c r="T47" s="26">
        <f>Analysts!T47</f>
        <v>82.571428026471821</v>
      </c>
    </row>
    <row r="48" spans="1:20" ht="15" customHeight="1" x14ac:dyDescent="0.25">
      <c r="A48" s="21" t="s">
        <v>46</v>
      </c>
      <c r="B48" s="27">
        <f>(Businesses!B48+Analysts!B48)/2</f>
        <v>44.918699186991873</v>
      </c>
      <c r="C48" s="26">
        <f>(Businesses!C48+Analysts!C48+Trade_unions!B48)/3</f>
        <v>5.522898550959237</v>
      </c>
      <c r="D48" s="26">
        <f>(Businesses!D48+Analysts!D48+Trade_unions!C48)/3</f>
        <v>6.149617651397107</v>
      </c>
      <c r="E48" s="26">
        <f>(Businesses!E48+Analysts!E48+Trade_unions!D48)/3</f>
        <v>6.0193395651197221</v>
      </c>
      <c r="F48" s="26">
        <f>(Businesses!F48+Analysts!F48+Trade_unions!E48)/3</f>
        <v>6.2759558736109264</v>
      </c>
      <c r="G48" s="26">
        <f>(Businesses!G48+Analysts!G48+Trade_unions!F48)/3</f>
        <v>2.751984544656807</v>
      </c>
      <c r="H48" s="26">
        <f>(Businesses!H48+Analysts!H48+Trade_unions!G48)/3</f>
        <v>3.0208305886554516</v>
      </c>
      <c r="I48" s="25">
        <f>(Businesses!I48+Analysts!I48+Trade_unions!H48)/3</f>
        <v>9.0617679424992641</v>
      </c>
      <c r="J48" s="25">
        <f>(Businesses!J48+Analysts!J48+Trade_unions!I48)/3</f>
        <v>9.4998236562307614</v>
      </c>
      <c r="K48" s="25">
        <f>Analysts!K48</f>
        <v>8.024705914890065</v>
      </c>
      <c r="L48" s="25">
        <f>Analysts!L48</f>
        <v>8.3294117871452773</v>
      </c>
      <c r="M48" s="25">
        <f>(Businesses!K48+Analysts!M48+Trade_unions!J48)/3</f>
        <v>7.8445171326751124</v>
      </c>
      <c r="N48" s="25">
        <f>(Businesses!L48+Analysts!N48+Trade_unions!K48)/3</f>
        <v>8.0410140486103234</v>
      </c>
      <c r="O48" s="26">
        <f>Analysts!O48</f>
        <v>6.4018749594688416</v>
      </c>
      <c r="P48" s="26">
        <f>Analysts!P48</f>
        <v>8.4324999749660492</v>
      </c>
      <c r="Q48" s="26">
        <f>(Businesses!M48+Analysts!Q48+Trade_unions!L48)/3</f>
        <v>8.6978803510052067</v>
      </c>
      <c r="R48" s="26">
        <f>(Businesses!N48+Analysts!R48+Trade_unions!M48)/3</f>
        <v>8.6060570135160148</v>
      </c>
      <c r="S48" s="26">
        <f>Analysts!S48</f>
        <v>80.599999564034604</v>
      </c>
      <c r="T48" s="26">
        <f>Analysts!T48</f>
        <v>81.75</v>
      </c>
    </row>
    <row r="49" spans="1:20" ht="15" customHeight="1" x14ac:dyDescent="0.25">
      <c r="A49" s="21" t="s">
        <v>47</v>
      </c>
      <c r="B49" s="27">
        <f>(Businesses!B49+Analysts!B49)/2</f>
        <v>49.500624219725346</v>
      </c>
      <c r="C49" s="26">
        <f>(Businesses!C49+Analysts!C49+Trade_unions!B49)/3</f>
        <v>6.1423566268693888</v>
      </c>
      <c r="D49" s="26">
        <f>(Businesses!D49+Analysts!D49+Trade_unions!C49)/3</f>
        <v>6.1432333217720076</v>
      </c>
      <c r="E49" s="26">
        <f>(Businesses!E49+Analysts!E49+Trade_unions!D49)/3</f>
        <v>6.0442574959090747</v>
      </c>
      <c r="F49" s="26">
        <f>(Businesses!F49+Analysts!F49+Trade_unions!E49)/3</f>
        <v>6.1818711870603105</v>
      </c>
      <c r="G49" s="26">
        <f>(Businesses!G49+Analysts!G49+Trade_unions!F49)/3</f>
        <v>2.8272651115692042</v>
      </c>
      <c r="H49" s="26">
        <f>(Businesses!H49+Analysts!H49+Trade_unions!G49)/3</f>
        <v>3.2400799157915521</v>
      </c>
      <c r="I49" s="25">
        <f>(Businesses!I49+Analysts!I49+Trade_unions!H49)/3</f>
        <v>9.2243915720024994</v>
      </c>
      <c r="J49" s="25">
        <f>(Businesses!J49+Analysts!J49+Trade_unions!I49)/3</f>
        <v>9.871650247400547</v>
      </c>
      <c r="K49" s="25">
        <f>Analysts!K49</f>
        <v>8.1406667391459155</v>
      </c>
      <c r="L49" s="25">
        <f>Analysts!L49</f>
        <v>8.3920000076293952</v>
      </c>
      <c r="M49" s="25">
        <f>(Businesses!K49+Analysts!M49+Trade_unions!J49)/3</f>
        <v>7.9618524803234649</v>
      </c>
      <c r="N49" s="25">
        <f>(Businesses!L49+Analysts!N49+Trade_unions!K49)/3</f>
        <v>8.1944067846173834</v>
      </c>
      <c r="O49" s="26">
        <f>Analysts!O49</f>
        <v>7.6647058374741501</v>
      </c>
      <c r="P49" s="26">
        <f>Analysts!P49</f>
        <v>9</v>
      </c>
      <c r="Q49" s="26">
        <f>(Businesses!M49+Analysts!Q49+Trade_unions!L49)/3</f>
        <v>7.7517562776910793</v>
      </c>
      <c r="R49" s="26">
        <f>(Businesses!N49+Analysts!R49+Trade_unions!M49)/3</f>
        <v>7.8087609467415815</v>
      </c>
      <c r="S49" s="26">
        <f>Analysts!S49</f>
        <v>81.269230769230774</v>
      </c>
      <c r="T49" s="26">
        <f>Analysts!T49</f>
        <v>82.561538696289063</v>
      </c>
    </row>
    <row r="50" spans="1:20" ht="15" customHeight="1" x14ac:dyDescent="0.25">
      <c r="A50" s="21" t="s">
        <v>48</v>
      </c>
      <c r="B50" s="27">
        <f>(Businesses!B50+Analysts!B50)/2</f>
        <v>26.658163265306122</v>
      </c>
      <c r="C50" s="26">
        <f>(Businesses!C50+Analysts!C50+Trade_unions!B50)/3</f>
        <v>6.1047135991599459</v>
      </c>
      <c r="D50" s="26">
        <f>(Businesses!D50+Analysts!D50+Trade_unions!C50)/3</f>
        <v>6.0492607488734444</v>
      </c>
      <c r="E50" s="26">
        <f>(Businesses!E50+Analysts!E50+Trade_unions!D50)/3</f>
        <v>6.10795197476775</v>
      </c>
      <c r="F50" s="26">
        <f>(Businesses!F50+Analysts!F50+Trade_unions!E50)/3</f>
        <v>6.2024361022364216</v>
      </c>
      <c r="G50" s="26">
        <f>(Businesses!G50+Analysts!G50+Trade_unions!F50)/3</f>
        <v>2.8405959886620473</v>
      </c>
      <c r="H50" s="26">
        <f>(Businesses!H50+Analysts!H50+Trade_unions!G50)/3</f>
        <v>3.1597525417705064</v>
      </c>
      <c r="I50" s="25">
        <f>(Businesses!I50+Analysts!I50+Trade_unions!H50)/3</f>
        <v>9.1009595957669358</v>
      </c>
      <c r="J50" s="25">
        <f>(Businesses!J50+Analysts!J50+Trade_unions!I50)/3</f>
        <v>9.4621356788119328</v>
      </c>
      <c r="K50" s="25">
        <f>Analysts!K50</f>
        <v>7.7549999058246613</v>
      </c>
      <c r="L50" s="25">
        <f>Analysts!L50</f>
        <v>8.1568750143051147</v>
      </c>
      <c r="M50" s="25">
        <f>(Businesses!K50+Analysts!M50+Trade_unions!J50)/3</f>
        <v>8.3647716473415681</v>
      </c>
      <c r="N50" s="25">
        <f>(Businesses!L50+Analysts!N50+Trade_unions!K50)/3</f>
        <v>8.5877106743960088</v>
      </c>
      <c r="O50" s="26">
        <f>Analysts!O50</f>
        <v>7.050000011920929</v>
      </c>
      <c r="P50" s="26">
        <f>Analysts!P50</f>
        <v>8.5062499940395355</v>
      </c>
      <c r="Q50" s="26">
        <f>(Businesses!M50+Analysts!Q50+Trade_unions!L50)/3</f>
        <v>7.5748757168038736</v>
      </c>
      <c r="R50" s="26">
        <f>(Businesses!N50+Analysts!R50+Trade_unions!M50)/3</f>
        <v>7.8877425079511925</v>
      </c>
      <c r="S50" s="26">
        <f>Analysts!S50</f>
        <v>79.793333435058599</v>
      </c>
      <c r="T50" s="26">
        <f>Analysts!T50</f>
        <v>81.193332926432291</v>
      </c>
    </row>
    <row r="51" spans="1:20" ht="15" customHeight="1" x14ac:dyDescent="0.25">
      <c r="A51" s="21" t="s">
        <v>49</v>
      </c>
      <c r="B51" s="27">
        <f>(Businesses!B51+Analysts!B51)/2</f>
        <v>32.38636363636364</v>
      </c>
      <c r="C51" s="26">
        <f>(Businesses!C51+Analysts!C51+Trade_unions!B51)/3</f>
        <v>5.7572217099655942</v>
      </c>
      <c r="D51" s="26">
        <f>(Businesses!D51+Analysts!D51+Trade_unions!C51)/3</f>
        <v>5.9456737129136341</v>
      </c>
      <c r="E51" s="26">
        <f>(Businesses!E51+Analysts!E51+Trade_unions!D51)/3</f>
        <v>6.1865873717687982</v>
      </c>
      <c r="F51" s="26">
        <f>(Businesses!F51+Analysts!F51+Trade_unions!E51)/3</f>
        <v>6.2217391304347833</v>
      </c>
      <c r="G51" s="26">
        <f>(Businesses!G51+Analysts!G51+Trade_unions!F51)/3</f>
        <v>2.6935100489824122</v>
      </c>
      <c r="H51" s="26">
        <f>(Businesses!H51+Analysts!H51+Trade_unions!G51)/3</f>
        <v>3.0665246053263471</v>
      </c>
      <c r="I51" s="25">
        <f>(Businesses!I51+Analysts!I51+Trade_unions!H51)/3</f>
        <v>8.5641723090501767</v>
      </c>
      <c r="J51" s="25">
        <f>(Businesses!J51+Analysts!J51+Trade_unions!I51)/3</f>
        <v>8.8748413153258614</v>
      </c>
      <c r="K51" s="25">
        <f>Analysts!K51</f>
        <v>6.8893750309944153</v>
      </c>
      <c r="L51" s="25">
        <f>Analysts!L51</f>
        <v>7.2568749785423279</v>
      </c>
      <c r="M51" s="25">
        <f>(Businesses!K51+Analysts!M51+Trade_unions!J51)/3</f>
        <v>8.3176875096266247</v>
      </c>
      <c r="N51" s="25">
        <f>(Businesses!L51+Analysts!N51+Trade_unions!K51)/3</f>
        <v>8.4628740786671148</v>
      </c>
      <c r="O51" s="26">
        <f>Analysts!O51</f>
        <v>6.7928571360451837</v>
      </c>
      <c r="P51" s="26">
        <f>Analysts!P51</f>
        <v>8.6642857279096326</v>
      </c>
      <c r="Q51" s="26">
        <f>(Businesses!M51+Analysts!Q51+Trade_unions!L51)/3</f>
        <v>7.4290173421181604</v>
      </c>
      <c r="R51" s="26">
        <f>(Businesses!N51+Analysts!R51+Trade_unions!M51)/3</f>
        <v>7.4740141524208923</v>
      </c>
      <c r="S51" s="26">
        <f>Analysts!S51</f>
        <v>80.869999694824216</v>
      </c>
      <c r="T51" s="26">
        <f>Analysts!T51</f>
        <v>81.959999847412107</v>
      </c>
    </row>
    <row r="52" spans="1:20" ht="15" customHeight="1" x14ac:dyDescent="0.25">
      <c r="A52" s="21" t="s">
        <v>50</v>
      </c>
      <c r="B52" s="27">
        <f>(Businesses!B52+Analysts!B52)/2</f>
        <v>42.436974789915965</v>
      </c>
      <c r="C52" s="26">
        <f>(Businesses!C52+Analysts!C52+Trade_unions!B52)/3</f>
        <v>5.91515186654338</v>
      </c>
      <c r="D52" s="26">
        <f>(Businesses!D52+Analysts!D52+Trade_unions!C52)/3</f>
        <v>6.0892528762305842</v>
      </c>
      <c r="E52" s="26">
        <f>(Businesses!E52+Analysts!E52+Trade_unions!D52)/3</f>
        <v>6.2130918696775952</v>
      </c>
      <c r="F52" s="26">
        <f>(Businesses!F52+Analysts!F52+Trade_unions!E52)/3</f>
        <v>6.0877445732159972</v>
      </c>
      <c r="G52" s="26">
        <f>(Businesses!G52+Analysts!G52+Trade_unions!F52)/3</f>
        <v>2.5809853115537273</v>
      </c>
      <c r="H52" s="26">
        <f>(Businesses!H52+Analysts!H52+Trade_unions!G52)/3</f>
        <v>2.9192541375292218</v>
      </c>
      <c r="I52" s="25">
        <f>(Businesses!I52+Analysts!I52+Trade_unions!H52)/3</f>
        <v>8.7415207005216953</v>
      </c>
      <c r="J52" s="25">
        <f>(Businesses!J52+Analysts!J52+Trade_unions!I52)/3</f>
        <v>8.8553639888763431</v>
      </c>
      <c r="K52" s="25">
        <f>Analysts!K52</f>
        <v>6.8126667340596514</v>
      </c>
      <c r="L52" s="25">
        <f>Analysts!L52</f>
        <v>7.0080000241597498</v>
      </c>
      <c r="M52" s="25">
        <f>(Businesses!K52+Analysts!M52+Trade_unions!J52)/3</f>
        <v>8.661175255151786</v>
      </c>
      <c r="N52" s="25">
        <f>(Businesses!L52+Analysts!N52+Trade_unions!K52)/3</f>
        <v>8.7315589876552604</v>
      </c>
      <c r="O52" s="26">
        <f>Analysts!O52</f>
        <v>7.2807143415723532</v>
      </c>
      <c r="P52" s="26">
        <f>Analysts!P52</f>
        <v>8.3449999945504327</v>
      </c>
      <c r="Q52" s="26">
        <f>(Businesses!M52+Analysts!Q52+Trade_unions!L52)/3</f>
        <v>7.884315650966724</v>
      </c>
      <c r="R52" s="26">
        <f>(Businesses!N52+Analysts!R52+Trade_unions!M52)/3</f>
        <v>8.0466435071494846</v>
      </c>
      <c r="S52" s="26">
        <f>Analysts!S52</f>
        <v>80.36666615804036</v>
      </c>
      <c r="T52" s="26">
        <f>Analysts!T52</f>
        <v>80.544444613986542</v>
      </c>
    </row>
    <row r="53" spans="1:20" ht="15" customHeight="1" x14ac:dyDescent="0.25">
      <c r="A53" s="21" t="s">
        <v>51</v>
      </c>
      <c r="B53" s="27">
        <f>(Businesses!B53+Analysts!B53)/2</f>
        <v>40.491452991452988</v>
      </c>
      <c r="C53" s="26">
        <f>(Businesses!C53+Analysts!C53+Trade_unions!B53)/3</f>
        <v>5.985741745901632</v>
      </c>
      <c r="D53" s="26">
        <f>(Businesses!D53+Analysts!D53+Trade_unions!C53)/3</f>
        <v>5.9231594125406097</v>
      </c>
      <c r="E53" s="26">
        <f>(Businesses!E53+Analysts!E53+Trade_unions!D53)/3</f>
        <v>6.0772246375515122</v>
      </c>
      <c r="F53" s="26">
        <f>(Businesses!F53+Analysts!F53+Trade_unions!E53)/3</f>
        <v>6.0371989121989129</v>
      </c>
      <c r="G53" s="26">
        <f>(Businesses!G53+Analysts!G53+Trade_unions!F53)/3</f>
        <v>2.4843882601415452</v>
      </c>
      <c r="H53" s="26">
        <f>(Businesses!H53+Analysts!H53+Trade_unions!G53)/3</f>
        <v>2.9494167291295601</v>
      </c>
      <c r="I53" s="25">
        <f>(Businesses!I53+Analysts!I53+Trade_unions!H53)/3</f>
        <v>8.6212946503964378</v>
      </c>
      <c r="J53" s="25">
        <f>(Businesses!J53+Analysts!J53+Trade_unions!I53)/3</f>
        <v>8.983023731886691</v>
      </c>
      <c r="K53" s="25">
        <f>Analysts!K53</f>
        <v>6.8483333190282183</v>
      </c>
      <c r="L53" s="25">
        <f>Analysts!L53</f>
        <v>7.2174999713897705</v>
      </c>
      <c r="M53" s="25">
        <f>(Businesses!K53+Analysts!M53+Trade_unions!J53)/3</f>
        <v>8.8294030914640373</v>
      </c>
      <c r="N53" s="25">
        <f>(Businesses!L53+Analysts!N53+Trade_unions!K53)/3</f>
        <v>9.0086945522672099</v>
      </c>
      <c r="O53" s="26">
        <f>Analysts!O53</f>
        <v>7.541666666666667</v>
      </c>
      <c r="P53" s="26">
        <f>Analysts!P53</f>
        <v>8.3833333651224766</v>
      </c>
      <c r="Q53" s="26">
        <f>(Businesses!M53+Analysts!Q53+Trade_unions!L53)/3</f>
        <v>7.6065734318642066</v>
      </c>
      <c r="R53" s="26">
        <f>(Businesses!N53+Analysts!R53+Trade_unions!M53)/3</f>
        <v>7.6653713820169029</v>
      </c>
      <c r="S53" s="26">
        <f>Analysts!S53</f>
        <v>82.429999542236331</v>
      </c>
      <c r="T53" s="26">
        <f>Analysts!T53</f>
        <v>83.459999847412107</v>
      </c>
    </row>
    <row r="54" spans="1:20" ht="15" customHeight="1" x14ac:dyDescent="0.25">
      <c r="A54" s="21" t="s">
        <v>52</v>
      </c>
      <c r="B54" s="27">
        <f>(Businesses!B54+Analysts!B54)/2</f>
        <v>31.424375917767989</v>
      </c>
      <c r="C54" s="26">
        <f>(Businesses!C54+Analysts!C54+Trade_unions!B54)/3</f>
        <v>6.043597542372166</v>
      </c>
      <c r="D54" s="26">
        <f>(Businesses!D54+Analysts!D54+Trade_unions!C54)/3</f>
        <v>6.0804111729913108</v>
      </c>
      <c r="E54" s="26">
        <f>(Businesses!E54+Analysts!E54+Trade_unions!D54)/3</f>
        <v>6.0892929511840892</v>
      </c>
      <c r="F54" s="26">
        <f>(Businesses!F54+Analysts!F54+Trade_unions!E54)/3</f>
        <v>6.1186507936507937</v>
      </c>
      <c r="G54" s="26">
        <f>(Businesses!G54+Analysts!G54+Trade_unions!F54)/3</f>
        <v>2.2268759821371202</v>
      </c>
      <c r="H54" s="26">
        <f>(Businesses!H54+Analysts!H54+Trade_unions!G54)/3</f>
        <v>2.7106868861276241</v>
      </c>
      <c r="I54" s="25">
        <f>(Businesses!I54+Analysts!I54+Trade_unions!H54)/3</f>
        <v>8.452049538196329</v>
      </c>
      <c r="J54" s="25">
        <f>(Businesses!J54+Analysts!J54+Trade_unions!I54)/3</f>
        <v>8.6878635589625315</v>
      </c>
      <c r="K54" s="25">
        <f>Analysts!K54</f>
        <v>7.1463636918501416</v>
      </c>
      <c r="L54" s="25">
        <f>Analysts!L54</f>
        <v>7.5354545766657051</v>
      </c>
      <c r="M54" s="25">
        <f>(Businesses!K54+Analysts!M54+Trade_unions!J54)/3</f>
        <v>9.6608562076729161</v>
      </c>
      <c r="N54" s="25">
        <f>(Businesses!L54+Analysts!N54+Trade_unions!K54)/3</f>
        <v>9.7372333357831167</v>
      </c>
      <c r="O54" s="26">
        <f>Analysts!O54</f>
        <v>7.9166667064030962</v>
      </c>
      <c r="P54" s="26">
        <f>Analysts!P54</f>
        <v>8.5591666698455811</v>
      </c>
      <c r="Q54" s="26">
        <f>(Businesses!M54+Analysts!Q54+Trade_unions!L54)/3</f>
        <v>7.8161758220721964</v>
      </c>
      <c r="R54" s="26">
        <f>(Businesses!N54+Analysts!R54+Trade_unions!M54)/3</f>
        <v>7.8474682216128153</v>
      </c>
      <c r="S54" s="26">
        <f>Analysts!S54</f>
        <v>81.13333299424913</v>
      </c>
      <c r="T54" s="26">
        <f>Analysts!T54</f>
        <v>81.966666327582459</v>
      </c>
    </row>
    <row r="55" spans="1:20" ht="15" customHeight="1" x14ac:dyDescent="0.25">
      <c r="A55" s="21" t="s">
        <v>53</v>
      </c>
      <c r="B55" s="27">
        <f>(Businesses!B55+Analysts!B55)/2</f>
        <v>31.789340101522843</v>
      </c>
      <c r="C55" s="26">
        <f>(Businesses!C55+Analysts!C55+Trade_unions!B55)/3</f>
        <v>6.0232991474930957</v>
      </c>
      <c r="D55" s="26">
        <f>(Businesses!D55+Analysts!D55+Trade_unions!C55)/3</f>
        <v>6.1646198834592134</v>
      </c>
      <c r="E55" s="26">
        <f>(Businesses!E55+Analysts!E55+Trade_unions!D55)/3</f>
        <v>6.0939624787344657</v>
      </c>
      <c r="F55" s="26">
        <f>(Businesses!F55+Analysts!F55+Trade_unions!E55)/3</f>
        <v>6.3198581560283698</v>
      </c>
      <c r="G55" s="26">
        <f>(Businesses!G55+Analysts!G55+Trade_unions!F55)/3</f>
        <v>2.1839369614721362</v>
      </c>
      <c r="H55" s="26">
        <f>(Businesses!H55+Analysts!H55+Trade_unions!G55)/3</f>
        <v>2.6553362573796546</v>
      </c>
      <c r="I55" s="25">
        <f>(Businesses!I55+Analysts!I55+Trade_unions!H55)/3</f>
        <v>8.4881109504988697</v>
      </c>
      <c r="J55" s="25">
        <f>(Businesses!J55+Analysts!J55+Trade_unions!I55)/3</f>
        <v>8.8531286627228507</v>
      </c>
      <c r="K55" s="25">
        <f>Analysts!K55</f>
        <v>8.0970000267028812</v>
      </c>
      <c r="L55" s="25">
        <f>Analysts!L55</f>
        <v>8.5030000686645515</v>
      </c>
      <c r="M55" s="25">
        <f>(Businesses!K55+Analysts!M55+Trade_unions!J55)/3</f>
        <v>9.8274826148954872</v>
      </c>
      <c r="N55" s="25">
        <f>(Businesses!L55+Analysts!N55+Trade_unions!K55)/3</f>
        <v>9.9812998667554567</v>
      </c>
      <c r="O55" s="26">
        <f>Analysts!O55</f>
        <v>8.2142858505249023</v>
      </c>
      <c r="P55" s="26">
        <f>Analysts!P55</f>
        <v>8.7571428162711005</v>
      </c>
      <c r="Q55" s="26">
        <f>(Businesses!M55+Analysts!Q55+Trade_unions!L55)/3</f>
        <v>8.0125610020748645</v>
      </c>
      <c r="R55" s="26">
        <f>(Businesses!N55+Analysts!R55+Trade_unions!M55)/3</f>
        <v>8.0322353189712814</v>
      </c>
      <c r="S55" s="26">
        <f>Analysts!S55</f>
        <v>81.612499237060547</v>
      </c>
      <c r="T55" s="26">
        <f>Analysts!T55</f>
        <v>82.5</v>
      </c>
    </row>
    <row r="56" spans="1:20" ht="15" customHeight="1" x14ac:dyDescent="0.25">
      <c r="A56" s="21" t="s">
        <v>54</v>
      </c>
      <c r="B56" s="27">
        <f>(Businesses!B56+Analysts!B56)/2</f>
        <v>27.441860465116278</v>
      </c>
      <c r="C56" s="26">
        <f>(Businesses!C56+Analysts!C56+Trade_unions!B56)/3</f>
        <v>6.0184585664071157</v>
      </c>
      <c r="D56" s="26">
        <f>(Businesses!D56+Analysts!D56+Trade_unions!C56)/3</f>
        <v>6.0512418141606723</v>
      </c>
      <c r="E56" s="26">
        <f>(Businesses!E56+Analysts!E56+Trade_unions!D56)/3</f>
        <v>6.1407697939504517</v>
      </c>
      <c r="F56" s="26">
        <f>(Businesses!F56+Analysts!F56+Trade_unions!E56)/3</f>
        <v>6.2150439446512182</v>
      </c>
      <c r="G56" s="26">
        <f>(Businesses!G56+Analysts!G56+Trade_unions!F56)/3</f>
        <v>2.0109310071628479</v>
      </c>
      <c r="H56" s="26">
        <f>(Businesses!H56+Analysts!H56+Trade_unions!G56)/3</f>
        <v>2.5019246825744497</v>
      </c>
      <c r="I56" s="25">
        <f>(Businesses!I56+Analysts!I56+Trade_unions!H56)/3</f>
        <v>8.5757496059060419</v>
      </c>
      <c r="J56" s="25">
        <f>(Businesses!J56+Analysts!J56+Trade_unions!I56)/3</f>
        <v>8.8163890622180663</v>
      </c>
      <c r="K56" s="25">
        <f>Analysts!K56</f>
        <v>7.6881817904385654</v>
      </c>
      <c r="L56" s="25">
        <f>Analysts!L56</f>
        <v>7.9909090562300245</v>
      </c>
      <c r="M56" s="25">
        <f>(Businesses!K56+Analysts!M56+Trade_unions!J56)/3</f>
        <v>10.080402674753408</v>
      </c>
      <c r="N56" s="25">
        <f>(Businesses!L56+Analysts!N56+Trade_unions!K56)/3</f>
        <v>10.375016907950117</v>
      </c>
      <c r="O56" s="26">
        <f>Analysts!O56</f>
        <v>8.0076923737159138</v>
      </c>
      <c r="P56" s="26">
        <f>Analysts!P56</f>
        <v>8.426923018235426</v>
      </c>
      <c r="Q56" s="26">
        <f>(Businesses!M56+Analysts!Q56+Trade_unions!L56)/3</f>
        <v>7.7518397929779761</v>
      </c>
      <c r="R56" s="26">
        <f>(Businesses!N56+Analysts!R56+Trade_unions!M56)/3</f>
        <v>7.9266346561912044</v>
      </c>
      <c r="S56" s="26">
        <f>Analysts!S56</f>
        <v>81.581817626953125</v>
      </c>
      <c r="T56" s="26">
        <f>Analysts!T56</f>
        <v>82.318181818181813</v>
      </c>
    </row>
    <row r="57" spans="1:20" ht="15" customHeight="1" x14ac:dyDescent="0.25">
      <c r="A57" s="21" t="s">
        <v>55</v>
      </c>
      <c r="B57" s="27">
        <f>(Businesses!B57+Analysts!B57)/2</f>
        <v>21.794871794871796</v>
      </c>
      <c r="C57" s="26">
        <f>(Businesses!C57+Analysts!C57+Trade_unions!B57)/3</f>
        <v>6.1457685016081216</v>
      </c>
      <c r="D57" s="26">
        <f>(Businesses!D57+Analysts!D57+Trade_unions!C57)/3</f>
        <v>6.1023363362363057</v>
      </c>
      <c r="E57" s="26">
        <f>(Businesses!E57+Analysts!E57+Trade_unions!D57)/3</f>
        <v>5.9090183802216671</v>
      </c>
      <c r="F57" s="26">
        <f>(Businesses!F57+Analysts!F57+Trade_unions!E57)/3</f>
        <v>6.0329593500411107</v>
      </c>
      <c r="G57" s="26">
        <f>(Businesses!G57+Analysts!G57+Trade_unions!F57)/3</f>
        <v>2.1940816247814641</v>
      </c>
      <c r="H57" s="26">
        <f>(Businesses!H57+Analysts!H57+Trade_unions!G57)/3</f>
        <v>2.5037950840519274</v>
      </c>
      <c r="I57" s="25">
        <f>(Businesses!I57+Analysts!I57+Trade_unions!H57)/3</f>
        <v>9.526054421249702</v>
      </c>
      <c r="J57" s="25">
        <f>(Businesses!J57+Analysts!J57+Trade_unions!I57)/3</f>
        <v>9.8774956704177583</v>
      </c>
      <c r="K57" s="25">
        <f>Analysts!K57</f>
        <v>8.4984614665691662</v>
      </c>
      <c r="L57" s="25">
        <f>Analysts!L57</f>
        <v>8.5576922343327446</v>
      </c>
      <c r="M57" s="25">
        <f>(Businesses!K57+Analysts!M57+Trade_unions!J57)/3</f>
        <v>11.03587273928513</v>
      </c>
      <c r="N57" s="25">
        <f>(Businesses!L57+Analysts!N57+Trade_unions!K57)/3</f>
        <v>10.974971965331713</v>
      </c>
      <c r="O57" s="26">
        <f>Analysts!O57</f>
        <v>7.223076930412879</v>
      </c>
      <c r="P57" s="26">
        <f>Analysts!P57</f>
        <v>7.546153912177453</v>
      </c>
      <c r="Q57" s="26">
        <f>(Businesses!M57+Analysts!Q57+Trade_unions!L57)/3</f>
        <v>7.8578709346579076</v>
      </c>
      <c r="R57" s="26">
        <f>(Businesses!N57+Analysts!R57+Trade_unions!M57)/3</f>
        <v>7.9314327465063741</v>
      </c>
      <c r="S57" s="26">
        <f>Analysts!S57</f>
        <v>82.099999861283735</v>
      </c>
      <c r="T57" s="26">
        <f>Analysts!T57</f>
        <v>82.400000138716265</v>
      </c>
    </row>
    <row r="58" spans="1:20" ht="15" customHeight="1" x14ac:dyDescent="0.25">
      <c r="A58" s="21" t="s">
        <v>56</v>
      </c>
      <c r="B58" s="27">
        <f>(Businesses!B58+Analysts!B58)/2</f>
        <v>21.205357142857146</v>
      </c>
      <c r="C58" s="26">
        <f>(Businesses!C58+Analysts!C58+Trade_unions!B58)/3</f>
        <v>6.1667728822735137</v>
      </c>
      <c r="D58" s="26">
        <f>(Businesses!D58+Analysts!D58+Trade_unions!C58)/3</f>
        <v>6.0879316853638228</v>
      </c>
      <c r="E58" s="26">
        <f>(Businesses!E58+Analysts!E58+Trade_unions!D58)/3</f>
        <v>5.9496637438330238</v>
      </c>
      <c r="F58" s="26">
        <f>(Businesses!F58+Analysts!F58+Trade_unions!E58)/3</f>
        <v>6.2108469418975076</v>
      </c>
      <c r="G58" s="26">
        <f>(Businesses!G58+Analysts!G58+Trade_unions!F58)/3</f>
        <v>1.8463052668778104</v>
      </c>
      <c r="H58" s="26">
        <f>(Businesses!H58+Analysts!H58+Trade_unions!G58)/3</f>
        <v>2.3334215966390697</v>
      </c>
      <c r="I58" s="25">
        <f>(Businesses!I58+Analysts!I58+Trade_unions!H58)/3</f>
        <v>9.1928269843903987</v>
      </c>
      <c r="J58" s="25">
        <f>(Businesses!J58+Analysts!J58+Trade_unions!I58)/3</f>
        <v>9.535170137123643</v>
      </c>
      <c r="K58" s="25">
        <f>Analysts!K58</f>
        <v>8.2169230901277981</v>
      </c>
      <c r="L58" s="25">
        <f>Analysts!L58</f>
        <v>8.4016666809717808</v>
      </c>
      <c r="M58" s="25">
        <f>(Businesses!K58+Analysts!M58+Trade_unions!J58)/3</f>
        <v>10.619082823010828</v>
      </c>
      <c r="N58" s="25">
        <f>(Businesses!L58+Analysts!N58+Trade_unions!K58)/3</f>
        <v>10.775336535466023</v>
      </c>
      <c r="O58" s="26">
        <f>Analysts!O58</f>
        <v>7.1958332856496172</v>
      </c>
      <c r="P58" s="26">
        <f>Analysts!P58</f>
        <v>7.7416666746139526</v>
      </c>
      <c r="Q58" s="26">
        <f>(Businesses!M58+Analysts!Q58+Trade_unions!L58)/3</f>
        <v>7.6912963349142194</v>
      </c>
      <c r="R58" s="26">
        <f>(Businesses!N58+Analysts!R58+Trade_unions!M58)/3</f>
        <v>7.7059867118795715</v>
      </c>
      <c r="S58" s="26">
        <f>Analysts!S58</f>
        <v>81.340909090909093</v>
      </c>
      <c r="T58" s="26">
        <f>Analysts!T58</f>
        <v>82.390908674760297</v>
      </c>
    </row>
    <row r="59" spans="1:20" ht="15" customHeight="1" x14ac:dyDescent="0.25">
      <c r="A59" s="21" t="s">
        <v>57</v>
      </c>
      <c r="B59" s="27">
        <f>(Businesses!B59+Analysts!B59)/2</f>
        <v>30.528846153846153</v>
      </c>
      <c r="C59" s="26">
        <f>(Businesses!C59+Analysts!C59+Trade_unions!B59)/3</f>
        <v>6.2102317590366383</v>
      </c>
      <c r="D59" s="26">
        <f>(Businesses!D59+Analysts!D59+Trade_unions!C59)/3</f>
        <v>6.0830759377860728</v>
      </c>
      <c r="E59" s="26">
        <f>(Businesses!E59+Analysts!E59+Trade_unions!D59)/3</f>
        <v>6.0274566932069655</v>
      </c>
      <c r="F59" s="26">
        <f>(Businesses!F59+Analysts!F59+Trade_unions!E59)/3</f>
        <v>5.9657206996902445</v>
      </c>
      <c r="G59" s="26">
        <f>(Businesses!G59+Analysts!G59+Trade_unions!F59)/3</f>
        <v>1.7523189043581624</v>
      </c>
      <c r="H59" s="26">
        <f>(Businesses!H59+Analysts!H59+Trade_unions!G59)/3</f>
        <v>2.3075112476403343</v>
      </c>
      <c r="I59" s="25">
        <f>(Businesses!I59+Analysts!I59+Trade_unions!H59)/3</f>
        <v>9.1753306886563806</v>
      </c>
      <c r="J59" s="25">
        <f>(Businesses!J59+Analysts!J59+Trade_unions!I59)/3</f>
        <v>9.6290349983010532</v>
      </c>
      <c r="K59" s="25">
        <f>Analysts!K59</f>
        <v>8.0159999847412102</v>
      </c>
      <c r="L59" s="25">
        <f>Analysts!L59</f>
        <v>8.3159999847412109</v>
      </c>
      <c r="M59" s="25">
        <f>(Businesses!K59+Analysts!M59+Trade_unions!J59)/3</f>
        <v>10.703864556771739</v>
      </c>
      <c r="N59" s="25">
        <f>(Businesses!L59+Analysts!N59+Trade_unions!K59)/3</f>
        <v>10.859130116251103</v>
      </c>
      <c r="O59" s="26">
        <f>Analysts!O59</f>
        <v>7.688888867696126</v>
      </c>
      <c r="P59" s="26">
        <f>Analysts!P59</f>
        <v>8.233333269755045</v>
      </c>
      <c r="Q59" s="26">
        <f>(Businesses!M59+Analysts!Q59+Trade_unions!L59)/3</f>
        <v>7.8317219846119039</v>
      </c>
      <c r="R59" s="26">
        <f>(Businesses!N59+Analysts!R59+Trade_unions!M59)/3</f>
        <v>8.0255724063224658</v>
      </c>
      <c r="S59" s="26">
        <f>Analysts!S59</f>
        <v>81.355555216471359</v>
      </c>
      <c r="T59" s="26">
        <f>Analysts!T59</f>
        <v>82.322222391764328</v>
      </c>
    </row>
    <row r="60" spans="1:20" ht="15" customHeight="1" x14ac:dyDescent="0.25">
      <c r="A60" s="21" t="s">
        <v>58</v>
      </c>
      <c r="B60" s="27">
        <f>(Businesses!B60+Analysts!B60)/2</f>
        <v>36.931818181818187</v>
      </c>
      <c r="C60" s="26">
        <f>(Businesses!C60+Analysts!C60+Trade_unions!B60)/3</f>
        <v>6.0666005191979586</v>
      </c>
      <c r="D60" s="26">
        <f>(Businesses!D60+Analysts!D60+Trade_unions!C60)/3</f>
        <v>5.8344119591352213</v>
      </c>
      <c r="E60" s="26">
        <f>(Businesses!E60+Analysts!E60+Trade_unions!D60)/3</f>
        <v>5.913198751856986</v>
      </c>
      <c r="F60" s="26">
        <f>(Businesses!F60+Analysts!F60+Trade_unions!E60)/3</f>
        <v>5.858928587228533</v>
      </c>
      <c r="G60" s="26">
        <f>(Businesses!G60+Analysts!G60+Trade_unions!F60)/3</f>
        <v>1.5614021081589096</v>
      </c>
      <c r="H60" s="26">
        <f>(Businesses!H60+Analysts!H60+Trade_unions!G60)/3</f>
        <v>2.0947728777447088</v>
      </c>
      <c r="I60" s="25">
        <f>(Businesses!I60+Analysts!I60+Trade_unions!H60)/3</f>
        <v>9.106002477894652</v>
      </c>
      <c r="J60" s="25">
        <f>(Businesses!J60+Analysts!J60+Trade_unions!I60)/3</f>
        <v>9.6216520035682489</v>
      </c>
      <c r="K60" s="25">
        <f>Analysts!K60</f>
        <v>7.5545454458756884</v>
      </c>
      <c r="L60" s="25">
        <f>Analysts!L60</f>
        <v>7.8</v>
      </c>
      <c r="M60" s="25">
        <f>(Businesses!K60+Analysts!M60+Trade_unions!J60)/3</f>
        <v>11.037042680282655</v>
      </c>
      <c r="N60" s="25">
        <f>(Businesses!L60+Analysts!N60+Trade_unions!K60)/3</f>
        <v>11.248470930853991</v>
      </c>
      <c r="O60" s="26">
        <f>Analysts!O60</f>
        <v>7.9375000596046448</v>
      </c>
      <c r="P60" s="26">
        <f>Analysts!P60</f>
        <v>8.1999999284744263</v>
      </c>
      <c r="Q60" s="26">
        <f>(Businesses!M60+Analysts!Q60+Trade_unions!L60)/3</f>
        <v>7.7310949774835125</v>
      </c>
      <c r="R60" s="26">
        <f>(Businesses!N60+Analysts!R60+Trade_unions!M60)/3</f>
        <v>7.7748048209571259</v>
      </c>
      <c r="S60" s="26">
        <f>Analysts!S60</f>
        <v>80.887499809265137</v>
      </c>
      <c r="T60" s="26">
        <f>Analysts!T60</f>
        <v>81.612500190734863</v>
      </c>
    </row>
    <row r="61" spans="1:20" ht="15" customHeight="1" x14ac:dyDescent="0.25">
      <c r="A61" s="21" t="s">
        <v>59</v>
      </c>
      <c r="B61" s="27">
        <f>(Businesses!B61+Analysts!B61)/2</f>
        <v>45.892434988179673</v>
      </c>
      <c r="C61" s="26">
        <f>(Businesses!C61+Analysts!C61+Trade_unions!B61)/3</f>
        <v>5.3604831114579321</v>
      </c>
      <c r="D61" s="26">
        <f>(Businesses!D61+Analysts!D61+Trade_unions!C61)/3</f>
        <v>5.9185357301575792</v>
      </c>
      <c r="E61" s="26">
        <f>(Businesses!E61+Analysts!E61+Trade_unions!D61)/3</f>
        <v>5.9218614873967148</v>
      </c>
      <c r="F61" s="26">
        <f>(Businesses!F61+Analysts!F61+Trade_unions!E61)/3</f>
        <v>5.8097956957192904</v>
      </c>
      <c r="G61" s="26">
        <f>(Businesses!G61+Analysts!G61+Trade_unions!F61)/3</f>
        <v>1.8517689693393997</v>
      </c>
      <c r="H61" s="26">
        <f>(Businesses!H61+Analysts!H61+Trade_unions!G61)/3</f>
        <v>2.1619081438530037</v>
      </c>
      <c r="I61" s="25">
        <f>(Businesses!I61+Analysts!I61+Trade_unions!H61)/3</f>
        <v>9.4086314457322313</v>
      </c>
      <c r="J61" s="25">
        <f>(Businesses!J61+Analysts!J61+Trade_unions!I61)/3</f>
        <v>9.8682645929656516</v>
      </c>
      <c r="K61" s="25">
        <f>Analysts!K61</f>
        <v>7.5741666952768965</v>
      </c>
      <c r="L61" s="25">
        <f>Analysts!L61</f>
        <v>7.7881818684664639</v>
      </c>
      <c r="M61" s="25">
        <f>(Businesses!K61+Analysts!M61+Trade_unions!J61)/3</f>
        <v>11.91133020003277</v>
      </c>
      <c r="N61" s="25">
        <f>(Businesses!L61+Analysts!N61+Trade_unions!K61)/3</f>
        <v>11.914443481022756</v>
      </c>
      <c r="O61" s="26">
        <f>Analysts!O61</f>
        <v>7.2541666825612383</v>
      </c>
      <c r="P61" s="26">
        <f>Analysts!P61</f>
        <v>7.8599999745686846</v>
      </c>
      <c r="Q61" s="26">
        <f>(Businesses!M61+Analysts!Q61+Trade_unions!L61)/3</f>
        <v>6.7578128499983166</v>
      </c>
      <c r="R61" s="26">
        <f>(Businesses!N61+Analysts!R61+Trade_unions!M61)/3</f>
        <v>7.044720893061867</v>
      </c>
      <c r="S61" s="26">
        <f>Analysts!S61</f>
        <v>81.216666539510086</v>
      </c>
      <c r="T61" s="26">
        <f>Analysts!T61</f>
        <v>81.691666920979813</v>
      </c>
    </row>
    <row r="62" spans="1:20" ht="15" customHeight="1" x14ac:dyDescent="0.25">
      <c r="A62" s="21" t="s">
        <v>60</v>
      </c>
      <c r="B62" s="27">
        <f>(Businesses!B62+Analysts!B62)/2</f>
        <v>23.350253807106601</v>
      </c>
      <c r="C62" s="26">
        <f>(Businesses!C62+Analysts!C62+Trade_unions!B62)/3</f>
        <v>5.589705023612761</v>
      </c>
      <c r="D62" s="26">
        <f>(Businesses!D62+Analysts!D62+Trade_unions!C62)/3</f>
        <v>6.0590919580112326</v>
      </c>
      <c r="E62" s="26">
        <f>(Businesses!E62+Analysts!E62+Trade_unions!D62)/3</f>
        <v>5.7911683412186603</v>
      </c>
      <c r="F62" s="26">
        <f>(Businesses!F62+Analysts!F62+Trade_unions!E62)/3</f>
        <v>5.7548500038896293</v>
      </c>
      <c r="G62" s="26">
        <f>(Businesses!G62+Analysts!G62+Trade_unions!F62)/3</f>
        <v>1.8665075192228742</v>
      </c>
      <c r="H62" s="26">
        <f>(Businesses!H62+Analysts!H62+Trade_unions!G62)/3</f>
        <v>2.2204382965883762</v>
      </c>
      <c r="I62" s="25">
        <f>(Businesses!I62+Analysts!I62+Trade_unions!H62)/3</f>
        <v>9.5167531273509383</v>
      </c>
      <c r="J62" s="25">
        <f>(Businesses!J62+Analysts!J62+Trade_unions!I62)/3</f>
        <v>9.9184251062348068</v>
      </c>
      <c r="K62" s="25">
        <f>Analysts!K62</f>
        <v>7.9099999904632572</v>
      </c>
      <c r="L62" s="25">
        <f>Analysts!L62</f>
        <v>8.1569999217987057</v>
      </c>
      <c r="M62" s="25">
        <f>(Businesses!K62+Analysts!M62+Trade_unions!J62)/3</f>
        <v>12.168767645216748</v>
      </c>
      <c r="N62" s="25">
        <f>(Businesses!L62+Analysts!N62+Trade_unions!K62)/3</f>
        <v>12.343647456110238</v>
      </c>
      <c r="O62" s="26">
        <f>Analysts!O62</f>
        <v>7.5374999642372131</v>
      </c>
      <c r="P62" s="26">
        <f>Analysts!P62</f>
        <v>8.1624999642372131</v>
      </c>
      <c r="Q62" s="26">
        <f>(Businesses!M62+Analysts!Q62+Trade_unions!L62)/3</f>
        <v>6.9891503179774572</v>
      </c>
      <c r="R62" s="26">
        <f>(Businesses!N62+Analysts!R62+Trade_unions!M62)/3</f>
        <v>7.0092883484490187</v>
      </c>
      <c r="S62" s="26">
        <f>Analysts!S62</f>
        <v>81.212499618530273</v>
      </c>
      <c r="T62" s="26">
        <f>Analysts!T62</f>
        <v>81.875</v>
      </c>
    </row>
    <row r="63" spans="1:20" ht="15" customHeight="1" x14ac:dyDescent="0.25">
      <c r="A63" s="21" t="s">
        <v>61</v>
      </c>
      <c r="B63" s="27">
        <f>(Businesses!B63+Analysts!B63)/2</f>
        <v>15.771812080536913</v>
      </c>
      <c r="C63" s="26">
        <f>(Businesses!C63+Analysts!C63+Trade_unions!B63)/3</f>
        <v>5.533168566738901</v>
      </c>
      <c r="D63" s="26">
        <f>(Businesses!D63+Analysts!D63+Trade_unions!C63)/3</f>
        <v>6.1107904549827934</v>
      </c>
      <c r="E63" s="26">
        <f>(Businesses!E63+Analysts!E63+Trade_unions!D63)/3</f>
        <v>5.9410200880204007</v>
      </c>
      <c r="F63" s="26">
        <f>(Businesses!F63+Analysts!F63+Trade_unions!E63)/3</f>
        <v>5.9008463547155872</v>
      </c>
      <c r="G63" s="26">
        <f>(Businesses!G63+Analysts!G63+Trade_unions!F63)/3</f>
        <v>1.5241319333798149</v>
      </c>
      <c r="H63" s="26">
        <f>(Businesses!H63+Analysts!H63+Trade_unions!G63)/3</f>
        <v>1.7403663426643206</v>
      </c>
      <c r="I63" s="25">
        <f>(Businesses!I63+Analysts!I63+Trade_unions!H63)/3</f>
        <v>9.6984916845462283</v>
      </c>
      <c r="J63" s="25">
        <f>(Businesses!J63+Analysts!J63+Trade_unions!I63)/3</f>
        <v>10.019604385581481</v>
      </c>
      <c r="K63" s="25">
        <f>Analysts!K63</f>
        <v>8.0430769920349121</v>
      </c>
      <c r="L63" s="25">
        <f>Analysts!L63</f>
        <v>8.0250000556310024</v>
      </c>
      <c r="M63" s="25">
        <f>(Businesses!K63+Analysts!M63+Trade_unions!J63)/3</f>
        <v>12.921797782795911</v>
      </c>
      <c r="N63" s="25">
        <f>(Businesses!L63+Analysts!N63+Trade_unions!K63)/3</f>
        <v>13.106728371211842</v>
      </c>
      <c r="O63" s="26">
        <f>Analysts!O63</f>
        <v>8.2384615311255818</v>
      </c>
      <c r="P63" s="26">
        <f>Analysts!P63</f>
        <v>7.8346154506389913</v>
      </c>
      <c r="Q63" s="26">
        <f>(Businesses!M63+Analysts!Q63+Trade_unions!L63)/3</f>
        <v>7.0572822235847807</v>
      </c>
      <c r="R63" s="26">
        <f>(Businesses!N63+Analysts!R63+Trade_unions!M63)/3</f>
        <v>7.0990112017403577</v>
      </c>
      <c r="S63" s="26">
        <f>Analysts!S63</f>
        <v>80.427272449840203</v>
      </c>
      <c r="T63" s="26">
        <f>Analysts!T63</f>
        <v>80.227272727272734</v>
      </c>
    </row>
    <row r="64" spans="1:20" ht="15" customHeight="1" x14ac:dyDescent="0.25">
      <c r="A64" s="21" t="s">
        <v>62</v>
      </c>
      <c r="B64" s="27">
        <f>(Businesses!B64+Analysts!B64)/2</f>
        <v>27.751196172248804</v>
      </c>
      <c r="C64" s="26">
        <f>(Businesses!C64+Analysts!C64+Trade_unions!B64)/3</f>
        <v>5.5975770794055775</v>
      </c>
      <c r="D64" s="26">
        <f>(Businesses!D64+Analysts!D64+Trade_unions!C64)/3</f>
        <v>6.1716666602125079</v>
      </c>
      <c r="E64" s="26">
        <f>(Businesses!E64+Analysts!E64+Trade_unions!D64)/3</f>
        <v>6.165620162875153</v>
      </c>
      <c r="F64" s="26">
        <f>(Businesses!F64+Analysts!F64+Trade_unions!E64)/3</f>
        <v>6.073213755382409</v>
      </c>
      <c r="G64" s="26">
        <f>(Businesses!G64+Analysts!G64+Trade_unions!F64)/3</f>
        <v>1.4678541243767409</v>
      </c>
      <c r="H64" s="26">
        <f>(Businesses!H64+Analysts!H64+Trade_unions!G64)/3</f>
        <v>1.5982487259385205</v>
      </c>
      <c r="I64" s="25">
        <f>(Businesses!I64+Analysts!I64+Trade_unions!H64)/3</f>
        <v>9.5136292902425179</v>
      </c>
      <c r="J64" s="25">
        <f>(Businesses!J64+Analysts!J64+Trade_unions!I64)/3</f>
        <v>9.9759769160338134</v>
      </c>
      <c r="K64" s="25">
        <f>Analysts!K64</f>
        <v>8.0910000801086426</v>
      </c>
      <c r="L64" s="25">
        <f>Analysts!L64</f>
        <v>8.3209999084472663</v>
      </c>
      <c r="M64" s="25">
        <f>(Businesses!K64+Analysts!M64+Trade_unions!J64)/3</f>
        <v>13.699236274676245</v>
      </c>
      <c r="N64" s="25">
        <f>(Businesses!L64+Analysts!N64+Trade_unions!K64)/3</f>
        <v>13.818343271291894</v>
      </c>
      <c r="O64" s="26">
        <f>Analysts!O64</f>
        <v>8.1818182685158476</v>
      </c>
      <c r="P64" s="26">
        <f>Analysts!P64</f>
        <v>8.1363635496659708</v>
      </c>
      <c r="Q64" s="26">
        <f>(Businesses!M64+Analysts!Q64+Trade_unions!L64)/3</f>
        <v>7.1327366514245147</v>
      </c>
      <c r="R64" s="26">
        <f>(Businesses!N64+Analysts!R64+Trade_unions!M64)/3</f>
        <v>7.1408468160751992</v>
      </c>
      <c r="S64" s="26">
        <f>Analysts!S64</f>
        <v>80.466667175292969</v>
      </c>
      <c r="T64" s="26">
        <f>Analysts!T64</f>
        <v>81</v>
      </c>
    </row>
    <row r="65" spans="1:20" ht="15" customHeight="1" x14ac:dyDescent="0.25">
      <c r="A65" s="21" t="s">
        <v>63</v>
      </c>
      <c r="B65" s="27">
        <f>(Businesses!B65+Analysts!B65)/2</f>
        <v>19.302325581395348</v>
      </c>
      <c r="C65" s="26">
        <f>(Businesses!C65+Analysts!C65+Trade_unions!B65)/3</f>
        <v>6.1578377900855488</v>
      </c>
      <c r="D65" s="26">
        <f>(Businesses!D65+Analysts!D65+Trade_unions!C65)/3</f>
        <v>6.1955768467232772</v>
      </c>
      <c r="E65" s="26">
        <f>(Businesses!E65+Analysts!E65+Trade_unions!D65)/3</f>
        <v>5.932002880912056</v>
      </c>
      <c r="F65" s="26">
        <f>(Businesses!F65+Analysts!F65+Trade_unions!E65)/3</f>
        <v>6.031589492583838</v>
      </c>
      <c r="G65" s="26">
        <f>(Businesses!G65+Analysts!G65+Trade_unions!F65)/3</f>
        <v>1.0034557108664706</v>
      </c>
      <c r="H65" s="26">
        <f>(Businesses!H65+Analysts!H65+Trade_unions!G65)/3</f>
        <v>1.1430036474621923</v>
      </c>
      <c r="I65" s="25">
        <f>(Businesses!I65+Analysts!I65+Trade_unions!H65)/3</f>
        <v>10.450899105789738</v>
      </c>
      <c r="J65" s="25">
        <f>(Businesses!J65+Analysts!J65+Trade_unions!I65)/3</f>
        <v>10.744669596131864</v>
      </c>
      <c r="K65" s="25">
        <f>Analysts!K65</f>
        <v>9.0250000272478381</v>
      </c>
      <c r="L65" s="25">
        <f>Analysts!L65</f>
        <v>8.9506667137146003</v>
      </c>
      <c r="M65" s="25">
        <f>(Businesses!K65+Analysts!M65+Trade_unions!J65)/3</f>
        <v>16.026484442583797</v>
      </c>
      <c r="N65" s="25">
        <f>(Businesses!L65+Analysts!N65+Trade_unions!K65)/3</f>
        <v>16.260361388815529</v>
      </c>
      <c r="O65" s="26">
        <f>Analysts!O65</f>
        <v>8.7615385055541992</v>
      </c>
      <c r="P65" s="26">
        <f>Analysts!P65</f>
        <v>8.8714286259242474</v>
      </c>
      <c r="Q65" s="26">
        <f>(Businesses!M65+Analysts!Q65+Trade_unions!L65)/3</f>
        <v>7.4664458544687049</v>
      </c>
      <c r="R65" s="26">
        <f>(Businesses!N65+Analysts!R65+Trade_unions!M65)/3</f>
        <v>7.5569461387867891</v>
      </c>
      <c r="S65" s="26">
        <f>Analysts!S65</f>
        <v>79.730768643892731</v>
      </c>
      <c r="T65" s="26">
        <f>Analysts!T65</f>
        <v>79.878571646554136</v>
      </c>
    </row>
    <row r="66" spans="1:20" ht="15" customHeight="1" x14ac:dyDescent="0.25">
      <c r="A66" s="21" t="s">
        <v>64</v>
      </c>
      <c r="B66" s="27">
        <f>(Businesses!B66+Analysts!B66)/2</f>
        <v>21.75</v>
      </c>
      <c r="C66" s="26">
        <f>(Businesses!C66+Analysts!C66+Trade_unions!B66)/3</f>
        <v>6.3390665765641989</v>
      </c>
      <c r="D66" s="26">
        <f>(Businesses!D66+Analysts!D66+Trade_unions!C66)/3</f>
        <v>6.195385392881458</v>
      </c>
      <c r="E66" s="26">
        <f>(Businesses!E66+Analysts!E66+Trade_unions!D66)/3</f>
        <v>5.8145287966436952</v>
      </c>
      <c r="F66" s="26">
        <f>(Businesses!F66+Analysts!F66+Trade_unions!E66)/3</f>
        <v>5.8582344432896596</v>
      </c>
      <c r="G66" s="26">
        <f>(Businesses!G66+Analysts!G66+Trade_unions!F66)/3</f>
        <v>0.69174585212575168</v>
      </c>
      <c r="H66" s="26">
        <f>(Businesses!H66+Analysts!H66+Trade_unions!G66)/3</f>
        <v>1.2987355071469469</v>
      </c>
      <c r="I66" s="25">
        <f>(Businesses!I66+Analysts!I66+Trade_unions!H66)/3</f>
        <v>10.019663054174236</v>
      </c>
      <c r="J66" s="25">
        <f>(Businesses!J66+Analysts!J66+Trade_unions!I66)/3</f>
        <v>9.8552991443210178</v>
      </c>
      <c r="K66" s="25">
        <f>Analysts!K66</f>
        <v>8.6330000400543216</v>
      </c>
      <c r="L66" s="25">
        <f>Analysts!L66</f>
        <v>8.704000091552734</v>
      </c>
      <c r="M66" s="25">
        <f>(Businesses!K66+Analysts!M66+Trade_unions!J66)/3</f>
        <v>15.499658504331093</v>
      </c>
      <c r="N66" s="25">
        <f>(Businesses!L66+Analysts!N66+Trade_unions!K66)/3</f>
        <v>15.405478710503806</v>
      </c>
      <c r="O66" s="26">
        <f>Analysts!O66</f>
        <v>8.5</v>
      </c>
      <c r="P66" s="26">
        <f>Analysts!P66</f>
        <v>8.6899999618530277</v>
      </c>
      <c r="Q66" s="26">
        <f>(Businesses!M66+Analysts!Q66+Trade_unions!L66)/3</f>
        <v>7.0652469491236127</v>
      </c>
      <c r="R66" s="26">
        <f>(Businesses!N66+Analysts!R66+Trade_unions!M66)/3</f>
        <v>7.1888488049359678</v>
      </c>
      <c r="S66" s="26">
        <f>Analysts!S66</f>
        <v>80.674999237060547</v>
      </c>
      <c r="T66" s="26">
        <f>Analysts!T66</f>
        <v>81.456250190734863</v>
      </c>
    </row>
    <row r="67" spans="1:20" ht="15" customHeight="1" x14ac:dyDescent="0.25">
      <c r="A67" s="21" t="s">
        <v>65</v>
      </c>
      <c r="B67" s="27">
        <f>(Businesses!B67+Analysts!B67)/2</f>
        <v>27.352472089314197</v>
      </c>
      <c r="C67" s="26">
        <f>(Businesses!C67+Analysts!C67+Trade_unions!B67)/3</f>
        <v>6.2469827740813573</v>
      </c>
      <c r="D67" s="26">
        <f>(Businesses!D67+Analysts!D67+Trade_unions!C67)/3</f>
        <v>6.0417396999831894</v>
      </c>
      <c r="E67" s="26">
        <f>(Businesses!E67+Analysts!E67+Trade_unions!D67)/3</f>
        <v>5.8702488544659737</v>
      </c>
      <c r="F67" s="26">
        <f>(Businesses!F67+Analysts!F67+Trade_unions!E67)/3</f>
        <v>5.8853535447113785</v>
      </c>
      <c r="G67" s="26">
        <f>(Businesses!G67+Analysts!G67+Trade_unions!F67)/3</f>
        <v>0.52430916344222833</v>
      </c>
      <c r="H67" s="26">
        <f>(Businesses!H67+Analysts!H67+Trade_unions!G67)/3</f>
        <v>1.2649690508425804</v>
      </c>
      <c r="I67" s="25">
        <f>(Businesses!I67+Analysts!I67+Trade_unions!H67)/3</f>
        <v>10.199634927416605</v>
      </c>
      <c r="J67" s="25">
        <f>(Businesses!J67+Analysts!J67+Trade_unions!I67)/3</f>
        <v>10.163749313967001</v>
      </c>
      <c r="K67" s="25">
        <f>Analysts!K67</f>
        <v>8.2720001220703132</v>
      </c>
      <c r="L67" s="25">
        <f>Analysts!L67</f>
        <v>8.1030000686645511</v>
      </c>
      <c r="M67" s="25">
        <f>(Businesses!K67+Analysts!M67+Trade_unions!J67)/3</f>
        <v>14.503890175341184</v>
      </c>
      <c r="N67" s="25">
        <f>(Businesses!L67+Analysts!N67+Trade_unions!K67)/3</f>
        <v>14.858966560631387</v>
      </c>
      <c r="O67" s="26">
        <f>Analysts!O67</f>
        <v>7.3363636623729356</v>
      </c>
      <c r="P67" s="26">
        <f>Analysts!P67</f>
        <v>7.5545454458756884</v>
      </c>
      <c r="Q67" s="26">
        <f>(Businesses!M67+Analysts!Q67+Trade_unions!L67)/3</f>
        <v>7.1257687610328775</v>
      </c>
      <c r="R67" s="26">
        <f>(Businesses!N67+Analysts!R67+Trade_unions!M67)/3</f>
        <v>7.2625424318926299</v>
      </c>
      <c r="S67" s="26">
        <f>Analysts!S67</f>
        <v>80.888888888888886</v>
      </c>
      <c r="T67" s="26">
        <f>Analysts!T67</f>
        <v>81.433333502875428</v>
      </c>
    </row>
    <row r="68" spans="1:20" ht="15" customHeight="1" x14ac:dyDescent="0.25">
      <c r="A68" s="21" t="s">
        <v>66</v>
      </c>
      <c r="B68" s="27">
        <f>(Businesses!B68+Analysts!B68)/2</f>
        <v>22.891566265060241</v>
      </c>
      <c r="C68" s="26">
        <f>(Businesses!C68+Analysts!C68+Trade_unions!B68)/3</f>
        <v>6.0058928845506729</v>
      </c>
      <c r="D68" s="26">
        <f>(Businesses!D68+Analysts!D68+Trade_unions!C68)/3</f>
        <v>5.7600455218359947</v>
      </c>
      <c r="E68" s="26">
        <f>(Businesses!E68+Analysts!E68+Trade_unions!D68)/3</f>
        <v>5.7470541947142983</v>
      </c>
      <c r="F68" s="26">
        <f>(Businesses!F68+Analysts!F68+Trade_unions!E68)/3</f>
        <v>5.8223538834419495</v>
      </c>
      <c r="G68" s="26">
        <f>(Businesses!G68+Analysts!G68+Trade_unions!F68)/3</f>
        <v>0.61223517882686307</v>
      </c>
      <c r="H68" s="26">
        <f>(Businesses!H68+Analysts!H68+Trade_unions!G68)/3</f>
        <v>1.3155376945316741</v>
      </c>
      <c r="I68" s="25">
        <f>(Businesses!I68+Analysts!I68+Trade_unions!H68)/3</f>
        <v>10.131713495704046</v>
      </c>
      <c r="J68" s="25">
        <f>(Businesses!J68+Analysts!J68+Trade_unions!I68)/3</f>
        <v>10.198466187065533</v>
      </c>
      <c r="K68" s="25">
        <f>Analysts!K68</f>
        <v>8.6472727168690078</v>
      </c>
      <c r="L68" s="25">
        <f>Analysts!L68</f>
        <v>8.4972728382457383</v>
      </c>
      <c r="M68" s="25">
        <f>(Businesses!K68+Analysts!M68+Trade_unions!J68)/3</f>
        <v>14.299202062460777</v>
      </c>
      <c r="N68" s="25">
        <f>(Businesses!L68+Analysts!N68+Trade_unions!K68)/3</f>
        <v>14.550690985959326</v>
      </c>
      <c r="O68" s="26">
        <f>Analysts!O68</f>
        <v>6.8249999284744263</v>
      </c>
      <c r="P68" s="26">
        <f>Analysts!P68</f>
        <v>7.2875001430511475</v>
      </c>
      <c r="Q68" s="26">
        <f>(Businesses!M68+Analysts!Q68+Trade_unions!L68)/3</f>
        <v>7.1206257791743175</v>
      </c>
      <c r="R68" s="26">
        <f>(Businesses!N68+Analysts!R68+Trade_unions!M68)/3</f>
        <v>7.1818452214265802</v>
      </c>
      <c r="S68" s="26">
        <f>Analysts!S68</f>
        <v>80.771427699497764</v>
      </c>
      <c r="T68" s="26">
        <f>Analysts!T68</f>
        <v>81.5</v>
      </c>
    </row>
    <row r="69" spans="1:20" ht="15" customHeight="1" x14ac:dyDescent="0.25">
      <c r="A69" s="21" t="s">
        <v>67</v>
      </c>
      <c r="B69" s="27">
        <f>(Businesses!B69+Analysts!B69)/2</f>
        <v>37.148268398268399</v>
      </c>
      <c r="C69" s="26">
        <f>(Businesses!C69+Analysts!C69+Trade_unions!B69)/3</f>
        <v>6.1560249096522499</v>
      </c>
      <c r="D69" s="26">
        <f>(Businesses!D69+Analysts!D69+Trade_unions!C69)/3</f>
        <v>5.9619379568841202</v>
      </c>
      <c r="E69" s="26">
        <f>(Businesses!E69+Analysts!E69+Trade_unions!D69)/3</f>
        <v>5.9798170891733813</v>
      </c>
      <c r="F69" s="26">
        <f>(Businesses!F69+Analysts!F69+Trade_unions!E69)/3</f>
        <v>5.7191358039408557</v>
      </c>
      <c r="G69" s="26">
        <f>(Businesses!G69+Analysts!G69+Trade_unions!F69)/3</f>
        <v>0.89268627706306425</v>
      </c>
      <c r="H69" s="26">
        <f>(Businesses!H69+Analysts!H69+Trade_unions!G69)/3</f>
        <v>1.372732319705414</v>
      </c>
      <c r="I69" s="25">
        <f>(Businesses!I69+Analysts!I69+Trade_unions!H69)/3</f>
        <v>10.42992157094619</v>
      </c>
      <c r="J69" s="25">
        <f>(Businesses!J69+Analysts!J69+Trade_unions!I69)/3</f>
        <v>10.377676787039247</v>
      </c>
      <c r="K69" s="25">
        <f>Analysts!K69</f>
        <v>8.2115384615384617</v>
      </c>
      <c r="L69" s="25">
        <f>Analysts!L69</f>
        <v>8.2253846388596763</v>
      </c>
      <c r="M69" s="25">
        <f>(Businesses!K69+Analysts!M69+Trade_unions!J69)/3</f>
        <v>13.668127445457808</v>
      </c>
      <c r="N69" s="25">
        <f>(Businesses!L69+Analysts!N69+Trade_unions!K69)/3</f>
        <v>13.967216807652294</v>
      </c>
      <c r="O69" s="26">
        <f>Analysts!O69</f>
        <v>6.7636363723061299</v>
      </c>
      <c r="P69" s="26">
        <f>Analysts!P69</f>
        <v>7.2954545454545459</v>
      </c>
      <c r="Q69" s="26">
        <f>(Businesses!M69+Analysts!Q69+Trade_unions!L69)/3</f>
        <v>6.6646430216223953</v>
      </c>
      <c r="R69" s="26">
        <f>(Businesses!N69+Analysts!R69+Trade_unions!M69)/3</f>
        <v>6.8280635481575054</v>
      </c>
      <c r="S69" s="26">
        <f>Analysts!S69</f>
        <v>82.260000610351568</v>
      </c>
      <c r="T69" s="26">
        <f>Analysts!T69</f>
        <v>83.05</v>
      </c>
    </row>
    <row r="70" spans="1:20" ht="15" customHeight="1" x14ac:dyDescent="0.25">
      <c r="A70" s="21" t="s">
        <v>68</v>
      </c>
      <c r="B70" s="27">
        <f>(Businesses!B70+Analysts!B70)/2</f>
        <v>17.924528301886792</v>
      </c>
      <c r="C70" s="26">
        <f>(Businesses!C70+Analysts!C70+Trade_unions!B70)/3</f>
        <v>5.8900401983395163</v>
      </c>
      <c r="D70" s="26">
        <f>(Businesses!D70+Analysts!D70+Trade_unions!C70)/3</f>
        <v>5.8619095052921937</v>
      </c>
      <c r="E70" s="26">
        <f>(Businesses!E70+Analysts!E70+Trade_unions!D70)/3</f>
        <v>5.9662698417463984</v>
      </c>
      <c r="F70" s="26">
        <f>(Businesses!F70+Analysts!F70+Trade_unions!E70)/3</f>
        <v>5.9333430786788606</v>
      </c>
      <c r="G70" s="26">
        <f>(Businesses!G70+Analysts!G70+Trade_unions!F70)/3</f>
        <v>0.43133130369450506</v>
      </c>
      <c r="H70" s="26">
        <f>(Businesses!H70+Analysts!H70+Trade_unions!G70)/3</f>
        <v>0.89989103911980595</v>
      </c>
      <c r="I70" s="25">
        <f>(Businesses!I70+Analysts!I70+Trade_unions!H70)/3</f>
        <v>10.312986111881756</v>
      </c>
      <c r="J70" s="25">
        <f>(Businesses!J70+Analysts!J70+Trade_unions!I70)/3</f>
        <v>10.096399177739649</v>
      </c>
      <c r="K70" s="25">
        <f>Analysts!K70</f>
        <v>8.3181818615306504</v>
      </c>
      <c r="L70" s="25">
        <f>Analysts!L70</f>
        <v>8.4690908952192832</v>
      </c>
      <c r="M70" s="25">
        <f>(Businesses!K70+Analysts!M70+Trade_unions!J70)/3</f>
        <v>13.477602716567942</v>
      </c>
      <c r="N70" s="25">
        <f>(Businesses!L70+Analysts!N70+Trade_unions!K70)/3</f>
        <v>13.836925941043431</v>
      </c>
      <c r="O70" s="26">
        <f>Analysts!O70</f>
        <v>6.3222222328186035</v>
      </c>
      <c r="P70" s="26">
        <f>Analysts!P70</f>
        <v>6.811111132303874</v>
      </c>
      <c r="Q70" s="26">
        <f>(Businesses!M70+Analysts!Q70+Trade_unions!L70)/3</f>
        <v>6.5240585275031036</v>
      </c>
      <c r="R70" s="26">
        <f>(Businesses!N70+Analysts!R70+Trade_unions!M70)/3</f>
        <v>6.7701501270821796</v>
      </c>
      <c r="S70" s="26">
        <f>Analysts!S70</f>
        <v>80.900000000000006</v>
      </c>
      <c r="T70" s="26">
        <f>Analysts!T70</f>
        <v>81.179999542236331</v>
      </c>
    </row>
    <row r="71" spans="1:20" ht="15" customHeight="1" x14ac:dyDescent="0.25">
      <c r="A71" s="21" t="s">
        <v>69</v>
      </c>
      <c r="B71" s="27">
        <f>(Businesses!B71+Analysts!B71)/2</f>
        <v>18.333333333333332</v>
      </c>
      <c r="C71" s="26">
        <f>(Businesses!C71+Analysts!C71+Trade_unions!B71)/3</f>
        <v>5.7430196320689442</v>
      </c>
      <c r="D71" s="26">
        <f>(Businesses!D71+Analysts!D71+Trade_unions!C71)/3</f>
        <v>5.7561672436885347</v>
      </c>
      <c r="E71" s="26">
        <f>(Businesses!E71+Analysts!E71+Trade_unions!D71)/3</f>
        <v>5.8872813691494796</v>
      </c>
      <c r="F71" s="26">
        <f>(Businesses!F71+Analysts!F71+Trade_unions!E71)/3</f>
        <v>5.5998780901964187</v>
      </c>
      <c r="G71" s="26">
        <f>(Businesses!G71+Analysts!G71+Trade_unions!F71)/3</f>
        <v>0.5296794909219712</v>
      </c>
      <c r="H71" s="26">
        <f>(Businesses!H71+Analysts!H71+Trade_unions!G71)/3</f>
        <v>1.0175326895731012</v>
      </c>
      <c r="I71" s="25">
        <f>(Businesses!I71+Analysts!I71+Trade_unions!H71)/3</f>
        <v>10.143803423286505</v>
      </c>
      <c r="J71" s="25">
        <f>(Businesses!J71+Analysts!J71+Trade_unions!I71)/3</f>
        <v>9.9276681511025675</v>
      </c>
      <c r="K71" s="25">
        <f>Analysts!K71</f>
        <v>7.7399999878623271</v>
      </c>
      <c r="L71" s="25">
        <f>Analysts!L71</f>
        <v>7.701999998092651</v>
      </c>
      <c r="M71" s="25">
        <f>(Businesses!K71+Analysts!M71+Trade_unions!J71)/3</f>
        <v>13.628184711519742</v>
      </c>
      <c r="N71" s="25">
        <f>(Businesses!L71+Analysts!N71+Trade_unions!K71)/3</f>
        <v>13.773888892509904</v>
      </c>
      <c r="O71" s="26">
        <f>Analysts!O71</f>
        <v>6.1150000095367432</v>
      </c>
      <c r="P71" s="26">
        <f>Analysts!P71</f>
        <v>6.7850000858306885</v>
      </c>
      <c r="Q71" s="26">
        <f>(Businesses!M71+Analysts!Q71+Trade_unions!L71)/3</f>
        <v>6.2845753746878374</v>
      </c>
      <c r="R71" s="26">
        <f>(Businesses!N71+Analysts!R71+Trade_unions!M71)/3</f>
        <v>6.5569498970633893</v>
      </c>
      <c r="S71" s="26">
        <f>Analysts!S71</f>
        <v>80.588889227973084</v>
      </c>
      <c r="T71" s="26">
        <f>Analysts!T71</f>
        <v>81.311110602484803</v>
      </c>
    </row>
    <row r="72" spans="1:20" ht="15" customHeight="1" x14ac:dyDescent="0.25">
      <c r="A72" s="21" t="s">
        <v>70</v>
      </c>
      <c r="B72" s="27">
        <f>(Businesses!B72+Analysts!B72)/2</f>
        <v>34.857382550335572</v>
      </c>
      <c r="C72" s="26">
        <f>(Businesses!C72+Analysts!C72+Trade_unions!B72)/3</f>
        <v>5.6877724890016088</v>
      </c>
      <c r="D72" s="26">
        <f>(Businesses!D72+Analysts!D72+Trade_unions!C72)/3</f>
        <v>5.695512813380641</v>
      </c>
      <c r="E72" s="26">
        <f>(Businesses!E72+Analysts!E72+Trade_unions!D72)/3</f>
        <v>5.9024460107369618</v>
      </c>
      <c r="F72" s="26">
        <f>(Businesses!F72+Analysts!F72+Trade_unions!E72)/3</f>
        <v>5.6089117242139581</v>
      </c>
      <c r="G72" s="26">
        <f>(Businesses!G72+Analysts!G72+Trade_unions!F72)/3</f>
        <v>0.52147436286314519</v>
      </c>
      <c r="H72" s="26">
        <f>(Businesses!H72+Analysts!H72+Trade_unions!G72)/3</f>
        <v>0.98832265261369645</v>
      </c>
      <c r="I72" s="25">
        <f>(Businesses!I72+Analysts!I72+Trade_unions!H72)/3</f>
        <v>10.387699335410483</v>
      </c>
      <c r="J72" s="25">
        <f>(Businesses!J72+Analysts!J72+Trade_unions!I72)/3</f>
        <v>10.406296305467043</v>
      </c>
      <c r="K72" s="25">
        <f>Analysts!K72</f>
        <v>8.3022222518920898</v>
      </c>
      <c r="L72" s="25">
        <f>Analysts!L72</f>
        <v>8.1355555852254238</v>
      </c>
      <c r="M72" s="25">
        <f>(Businesses!K72+Analysts!M72+Trade_unions!J72)/3</f>
        <v>14.096798048926216</v>
      </c>
      <c r="N72" s="25">
        <f>(Businesses!L72+Analysts!N72+Trade_unions!K72)/3</f>
        <v>14.143183771361654</v>
      </c>
      <c r="O72" s="26">
        <f>Analysts!O72</f>
        <v>6.011111127005683</v>
      </c>
      <c r="P72" s="26">
        <f>Analysts!P72</f>
        <v>6.5999999576144752</v>
      </c>
      <c r="Q72" s="26">
        <f>(Businesses!M72+Analysts!Q72+Trade_unions!L72)/3</f>
        <v>6.3627777844667435</v>
      </c>
      <c r="R72" s="26">
        <f>(Businesses!N72+Analysts!R72+Trade_unions!M72)/3</f>
        <v>6.4845085368197184</v>
      </c>
      <c r="S72" s="26">
        <f>Analysts!S72</f>
        <v>81.13333384195964</v>
      </c>
      <c r="T72" s="26">
        <f>Analysts!T72</f>
        <v>81.777777777777771</v>
      </c>
    </row>
    <row r="73" spans="1:20" ht="15" customHeight="1" x14ac:dyDescent="0.25">
      <c r="A73" s="21" t="s">
        <v>71</v>
      </c>
      <c r="B73" s="27">
        <f>(Businesses!B73+Analysts!B73)/2</f>
        <v>47.97570850202429</v>
      </c>
      <c r="C73" s="26">
        <f>(Businesses!C73+Analysts!C73+Trade_unions!B73)/3</f>
        <v>5.2715820305753311</v>
      </c>
      <c r="D73" s="26">
        <f>(Businesses!D73+Analysts!D73+Trade_unions!C73)/3</f>
        <v>5.3615745770905265</v>
      </c>
      <c r="E73" s="26">
        <f>(Businesses!E73+Analysts!E73+Trade_unions!D73)/3</f>
        <v>5.4046712223698323</v>
      </c>
      <c r="F73" s="26">
        <f>(Businesses!F73+Analysts!F73+Trade_unions!E73)/3</f>
        <v>5.3181673694556331</v>
      </c>
      <c r="G73" s="26">
        <f>(Businesses!G73+Analysts!G73+Trade_unions!F73)/3</f>
        <v>1.3756281476917172</v>
      </c>
      <c r="H73" s="26">
        <f>(Businesses!H73+Analysts!H73+Trade_unions!G73)/3</f>
        <v>1.7518156310019297</v>
      </c>
      <c r="I73" s="25">
        <f>(Businesses!I73+Analysts!I73+Trade_unions!H73)/3</f>
        <v>10.160581236737789</v>
      </c>
      <c r="J73" s="25">
        <f>(Businesses!J73+Analysts!J73+Trade_unions!I73)/3</f>
        <v>9.9602958149380161</v>
      </c>
      <c r="K73" s="25">
        <f>Analysts!K73</f>
        <v>8.4692307985745945</v>
      </c>
      <c r="L73" s="25">
        <f>Analysts!L73</f>
        <v>8.5566666920979824</v>
      </c>
      <c r="M73" s="25">
        <f>(Businesses!K73+Analysts!M73+Trade_unions!J73)/3</f>
        <v>12.285323861512273</v>
      </c>
      <c r="N73" s="25">
        <f>(Businesses!L73+Analysts!N73+Trade_unions!K73)/3</f>
        <v>12.345810033668739</v>
      </c>
      <c r="O73" s="26">
        <f>Analysts!O73</f>
        <v>6.4727272553877393</v>
      </c>
      <c r="P73" s="26">
        <f>Analysts!P73</f>
        <v>6.6454545367847793</v>
      </c>
      <c r="Q73" s="26">
        <f>(Businesses!M73+Analysts!Q73+Trade_unions!L73)/3</f>
        <v>6.2641539646141853</v>
      </c>
      <c r="R73" s="26">
        <f>(Businesses!N73+Analysts!R73+Trade_unions!M73)/3</f>
        <v>6.3373786913897652</v>
      </c>
      <c r="S73" s="26">
        <f>Analysts!S73</f>
        <v>82.199999237060553</v>
      </c>
      <c r="T73" s="26">
        <f>Analysts!T73</f>
        <v>82.65</v>
      </c>
    </row>
    <row r="74" spans="1:20" ht="15" customHeight="1" x14ac:dyDescent="0.25">
      <c r="A74" s="21" t="s">
        <v>72</v>
      </c>
      <c r="B74" s="27">
        <f>(Businesses!B74+Analysts!B74)/2</f>
        <v>22.549019607843139</v>
      </c>
      <c r="C74" s="26">
        <f>(Businesses!C74+Analysts!C74+Trade_unions!B74)/3</f>
        <v>5.2390959578451488</v>
      </c>
      <c r="D74" s="26">
        <f>(Businesses!D74+Analysts!D74+Trade_unions!C74)/3</f>
        <v>5.4031111364894437</v>
      </c>
      <c r="E74" s="26">
        <f>(Businesses!E74+Analysts!E74+Trade_unions!D74)/3</f>
        <v>5.506580824466667</v>
      </c>
      <c r="F74" s="26">
        <f>(Businesses!F74+Analysts!F74+Trade_unions!E74)/3</f>
        <v>5.4177261976032325</v>
      </c>
      <c r="G74" s="26">
        <f>(Businesses!G74+Analysts!G74+Trade_unions!F74)/3</f>
        <v>1.3933718404655802</v>
      </c>
      <c r="H74" s="26">
        <f>(Businesses!H74+Analysts!H74+Trade_unions!G74)/3</f>
        <v>1.8006050596454226</v>
      </c>
      <c r="I74" s="25">
        <f>(Businesses!I74+Analysts!I74+Trade_unions!H74)/3</f>
        <v>10.150696560935694</v>
      </c>
      <c r="J74" s="25">
        <f>(Businesses!J74+Analysts!J74+Trade_unions!I74)/3</f>
        <v>10.272791049256064</v>
      </c>
      <c r="K74" s="25">
        <f>Analysts!K74</f>
        <v>8.6881819204850625</v>
      </c>
      <c r="L74" s="25">
        <f>Analysts!L74</f>
        <v>8.7118182615800333</v>
      </c>
      <c r="M74" s="25">
        <f>(Businesses!K74+Analysts!M74+Trade_unions!J74)/3</f>
        <v>13.470823257562458</v>
      </c>
      <c r="N74" s="25">
        <f>(Businesses!L74+Analysts!N74+Trade_unions!K74)/3</f>
        <v>13.741938668139541</v>
      </c>
      <c r="O74" s="26">
        <f>Analysts!O74</f>
        <v>6.6222222646077471</v>
      </c>
      <c r="P74" s="26">
        <f>Analysts!P74</f>
        <v>7.1222222116258411</v>
      </c>
      <c r="Q74" s="26">
        <f>(Businesses!M74+Analysts!Q74+Trade_unions!L74)/3</f>
        <v>6.5332358390501177</v>
      </c>
      <c r="R74" s="26">
        <f>(Businesses!N74+Analysts!R74+Trade_unions!M74)/3</f>
        <v>6.5486313105592826</v>
      </c>
      <c r="S74" s="26">
        <f>Analysts!S74</f>
        <v>81.712499618530273</v>
      </c>
      <c r="T74" s="26">
        <f>Analysts!T74</f>
        <v>82.262499809265137</v>
      </c>
    </row>
    <row r="75" spans="1:20" ht="15" customHeight="1" x14ac:dyDescent="0.25">
      <c r="A75" s="21" t="s">
        <v>73</v>
      </c>
      <c r="B75" s="27">
        <f>(Businesses!B75+Analysts!B75)/2</f>
        <v>16.525423728813561</v>
      </c>
      <c r="C75" s="26">
        <f>(Businesses!C75+Analysts!C75+Trade_unions!B75)/3</f>
        <v>5.306897376555713</v>
      </c>
      <c r="D75" s="26">
        <f>(Businesses!D75+Analysts!D75+Trade_unions!C75)/3</f>
        <v>5.6055888565775449</v>
      </c>
      <c r="E75" s="26">
        <f>(Businesses!E75+Analysts!E75+Trade_unions!D75)/3</f>
        <v>5.6362878907153755</v>
      </c>
      <c r="F75" s="26">
        <f>(Businesses!F75+Analysts!F75+Trade_unions!E75)/3</f>
        <v>5.5652180871931352</v>
      </c>
      <c r="G75" s="26">
        <f>(Businesses!G75+Analysts!G75+Trade_unions!F75)/3</f>
        <v>1.0902580099336825</v>
      </c>
      <c r="H75" s="26">
        <f>(Businesses!H75+Analysts!H75+Trade_unions!G75)/3</f>
        <v>1.5036782961550765</v>
      </c>
      <c r="I75" s="25">
        <f>(Businesses!I75+Analysts!I75+Trade_unions!H75)/3</f>
        <v>10.172430933239609</v>
      </c>
      <c r="J75" s="25">
        <f>(Businesses!J75+Analysts!J75+Trade_unions!I75)/3</f>
        <v>10.405257949753413</v>
      </c>
      <c r="K75" s="25">
        <f>Analysts!K75</f>
        <v>8.8491665522257481</v>
      </c>
      <c r="L75" s="25">
        <f>Analysts!L75</f>
        <v>8.9874999523162842</v>
      </c>
      <c r="M75" s="25">
        <f>(Businesses!K75+Analysts!M75+Trade_unions!J75)/3</f>
        <v>14.12472312941143</v>
      </c>
      <c r="N75" s="25">
        <f>(Businesses!L75+Analysts!N75+Trade_unions!K75)/3</f>
        <v>14.29502000982427</v>
      </c>
      <c r="O75" s="26">
        <f>Analysts!O75</f>
        <v>6.436363653703169</v>
      </c>
      <c r="P75" s="26">
        <f>Analysts!P75</f>
        <v>6.8454545627940782</v>
      </c>
      <c r="Q75" s="26">
        <f>(Businesses!M75+Analysts!Q75+Trade_unions!L75)/3</f>
        <v>6.6687518279869238</v>
      </c>
      <c r="R75" s="26">
        <f>(Businesses!N75+Analysts!R75+Trade_unions!M75)/3</f>
        <v>6.7159631312411321</v>
      </c>
      <c r="S75" s="26">
        <f>Analysts!S75</f>
        <v>81.225000381469727</v>
      </c>
      <c r="T75" s="26">
        <f>Analysts!T75</f>
        <v>81.725000381469727</v>
      </c>
    </row>
    <row r="76" spans="1:20" ht="15" customHeight="1" x14ac:dyDescent="0.25">
      <c r="A76" s="21" t="s">
        <v>74</v>
      </c>
      <c r="B76" s="27">
        <f>(Businesses!B76+Analysts!B76)/2</f>
        <v>22.855313700384123</v>
      </c>
      <c r="C76" s="26">
        <f>(Businesses!C76+Analysts!C76+Trade_unions!B76)/3</f>
        <v>5.1406483344495832</v>
      </c>
      <c r="D76" s="26">
        <f>(Businesses!D76+Analysts!D76+Trade_unions!C76)/3</f>
        <v>5.4340968007576764</v>
      </c>
      <c r="E76" s="26">
        <f>(Businesses!E76+Analysts!E76+Trade_unions!D76)/3</f>
        <v>5.4295680672198499</v>
      </c>
      <c r="F76" s="26">
        <f>(Businesses!F76+Analysts!F76+Trade_unions!E76)/3</f>
        <v>5.2152868837918938</v>
      </c>
      <c r="G76" s="26">
        <f>(Businesses!G76+Analysts!G76+Trade_unions!F76)/3</f>
        <v>0.86814058711551467</v>
      </c>
      <c r="H76" s="26">
        <f>(Businesses!H76+Analysts!H76+Trade_unions!G76)/3</f>
        <v>1.4268476511104664</v>
      </c>
      <c r="I76" s="25">
        <f>(Businesses!I76+Analysts!I76+Trade_unions!H76)/3</f>
        <v>10.335337387311888</v>
      </c>
      <c r="J76" s="25">
        <f>(Businesses!J76+Analysts!J76+Trade_unions!I76)/3</f>
        <v>10.408147186635226</v>
      </c>
      <c r="K76" s="25">
        <f>Analysts!K76</f>
        <v>9.1084616000835705</v>
      </c>
      <c r="L76" s="25">
        <f>Analysts!L76</f>
        <v>9.0769230769230766</v>
      </c>
      <c r="M76" s="25">
        <f>(Businesses!K76+Analysts!M76+Trade_unions!J76)/3</f>
        <v>14.185172436188678</v>
      </c>
      <c r="N76" s="25">
        <f>(Businesses!L76+Analysts!N76+Trade_unions!K76)/3</f>
        <v>14.281342614580083</v>
      </c>
      <c r="O76" s="26">
        <f>Analysts!O76</f>
        <v>6.6299999713897702</v>
      </c>
      <c r="P76" s="26">
        <f>Analysts!P76</f>
        <v>7.080000019073486</v>
      </c>
      <c r="Q76" s="26">
        <f>(Businesses!M76+Analysts!Q76+Trade_unions!L76)/3</f>
        <v>6.3141723159399348</v>
      </c>
      <c r="R76" s="26">
        <f>(Businesses!N76+Analysts!R76+Trade_unions!M76)/3</f>
        <v>6.5527778091254056</v>
      </c>
      <c r="S76" s="26">
        <f>Analysts!S76</f>
        <v>81.533332824707031</v>
      </c>
      <c r="T76" s="26">
        <f>Analysts!T76</f>
        <v>82.200000339084198</v>
      </c>
    </row>
    <row r="77" spans="1:20" ht="15" customHeight="1" x14ac:dyDescent="0.25">
      <c r="A77" s="21" t="s">
        <v>75</v>
      </c>
      <c r="B77" s="27">
        <f>(Businesses!B77+Analysts!B77)/2</f>
        <v>24.153037383177569</v>
      </c>
      <c r="C77" s="26">
        <f>(Businesses!C77+Analysts!C77+Trade_unions!B77)/3</f>
        <v>4.849951987689689</v>
      </c>
      <c r="D77" s="26">
        <f>(Businesses!D77+Analysts!D77+Trade_unions!C77)/3</f>
        <v>5.1883615974047643</v>
      </c>
      <c r="E77" s="26">
        <f>(Businesses!E77+Analysts!E77+Trade_unions!D77)/3</f>
        <v>5.3231171621533466</v>
      </c>
      <c r="F77" s="26">
        <f>(Businesses!F77+Analysts!F77+Trade_unions!E77)/3</f>
        <v>5.1562747274187553</v>
      </c>
      <c r="G77" s="26">
        <f>(Businesses!G77+Analysts!G77+Trade_unions!F77)/3</f>
        <v>1.1340870040116129</v>
      </c>
      <c r="H77" s="26">
        <f>(Businesses!H77+Analysts!H77+Trade_unions!G77)/3</f>
        <v>1.4704566857479264</v>
      </c>
      <c r="I77" s="25">
        <f>(Businesses!I77+Analysts!I77+Trade_unions!H77)/3</f>
        <v>10.322685914628392</v>
      </c>
      <c r="J77" s="25">
        <f>(Businesses!J77+Analysts!J77+Trade_unions!I77)/3</f>
        <v>10.423588909545975</v>
      </c>
      <c r="K77" s="25">
        <f>Analysts!K77</f>
        <v>8.9193333943684898</v>
      </c>
      <c r="L77" s="25">
        <f>Analysts!L77</f>
        <v>8.9314285687037884</v>
      </c>
      <c r="M77" s="25">
        <f>(Businesses!K77+Analysts!M77+Trade_unions!J77)/3</f>
        <v>14.264733793133148</v>
      </c>
      <c r="N77" s="25">
        <f>(Businesses!L77+Analysts!N77+Trade_unions!K77)/3</f>
        <v>14.351364624449758</v>
      </c>
      <c r="O77" s="26">
        <f>Analysts!O77</f>
        <v>5.9500000079472857</v>
      </c>
      <c r="P77" s="26">
        <f>Analysts!P77</f>
        <v>6.3666666746139526</v>
      </c>
      <c r="Q77" s="26">
        <f>(Businesses!M77+Analysts!Q77+Trade_unions!L77)/3</f>
        <v>5.375721872913064</v>
      </c>
      <c r="R77" s="26">
        <f>(Businesses!N77+Analysts!R77+Trade_unions!M77)/3</f>
        <v>5.7481684928120851</v>
      </c>
      <c r="S77" s="26">
        <f>Analysts!S77</f>
        <v>81.209999847412107</v>
      </c>
      <c r="T77" s="26">
        <f>Analysts!T77</f>
        <v>81.729999542236328</v>
      </c>
    </row>
    <row r="78" spans="1:20" ht="15" customHeight="1" x14ac:dyDescent="0.25">
      <c r="A78" s="21" t="s">
        <v>76</v>
      </c>
      <c r="B78" s="27">
        <f>(Businesses!B78+Analysts!B78)/2</f>
        <v>20.545977011494255</v>
      </c>
      <c r="C78" s="26">
        <f>(Businesses!C78+Analysts!C78+Trade_unions!B78)/3</f>
        <v>4.7573868263932715</v>
      </c>
      <c r="D78" s="26">
        <f>(Businesses!D78+Analysts!D78+Trade_unions!C78)/3</f>
        <v>5.0296491429613672</v>
      </c>
      <c r="E78" s="26">
        <f>(Businesses!E78+Analysts!E78+Trade_unions!D78)/3</f>
        <v>5.1656541959946125</v>
      </c>
      <c r="F78" s="26">
        <f>(Businesses!F78+Analysts!F78+Trade_unions!E78)/3</f>
        <v>5.1199744191214451</v>
      </c>
      <c r="G78" s="26">
        <f>(Businesses!G78+Analysts!G78+Trade_unions!F78)/3</f>
        <v>0.75949944727266505</v>
      </c>
      <c r="H78" s="26">
        <f>(Businesses!H78+Analysts!H78+Trade_unions!G78)/3</f>
        <v>1.0763733774601878</v>
      </c>
      <c r="I78" s="25">
        <f>(Businesses!I78+Analysts!I78+Trade_unions!H78)/3</f>
        <v>10.039742346618189</v>
      </c>
      <c r="J78" s="25">
        <f>(Businesses!J78+Analysts!J78+Trade_unions!I78)/3</f>
        <v>9.9702845268542202</v>
      </c>
      <c r="K78" s="25">
        <f>Analysts!K78</f>
        <v>8.6758333841959629</v>
      </c>
      <c r="L78" s="25">
        <f>Analysts!L78</f>
        <v>8.6892307721651516</v>
      </c>
      <c r="M78" s="25">
        <f>(Businesses!K78+Analysts!M78+Trade_unions!J78)/3</f>
        <v>14.683108191492236</v>
      </c>
      <c r="N78" s="25">
        <f>(Businesses!L78+Analysts!N78+Trade_unions!K78)/3</f>
        <v>14.88783251929488</v>
      </c>
      <c r="O78" s="26">
        <f>Analysts!O78</f>
        <v>6.5666666030883789</v>
      </c>
      <c r="P78" s="26">
        <f>Analysts!P78</f>
        <v>6.9363636103543369</v>
      </c>
      <c r="Q78" s="26">
        <f>(Businesses!M78+Analysts!Q78+Trade_unions!L78)/3</f>
        <v>5.3677915481934315</v>
      </c>
      <c r="R78" s="26">
        <f>(Businesses!N78+Analysts!R78+Trade_unions!M78)/3</f>
        <v>5.6143874582062416</v>
      </c>
      <c r="S78" s="26">
        <f>Analysts!S78</f>
        <v>80.79090950705789</v>
      </c>
      <c r="T78" s="26">
        <f>Analysts!T78</f>
        <v>81.654545177112922</v>
      </c>
    </row>
    <row r="79" spans="1:20" ht="15" customHeight="1" x14ac:dyDescent="0.25">
      <c r="A79" s="21" t="s">
        <v>77</v>
      </c>
      <c r="B79" s="27">
        <f>(Businesses!B79+Analysts!B79)/2</f>
        <v>21.050308914386587</v>
      </c>
      <c r="C79" s="26">
        <f>(Businesses!C79+Analysts!C79+Trade_unions!B79)/3</f>
        <v>4.6510683802118331</v>
      </c>
      <c r="D79" s="26">
        <f>(Businesses!D79+Analysts!D79+Trade_unions!C79)/3</f>
        <v>5.0056234307178284</v>
      </c>
      <c r="E79" s="26">
        <f>(Businesses!E79+Analysts!E79+Trade_unions!D79)/3</f>
        <v>5.0729853510856628</v>
      </c>
      <c r="F79" s="26">
        <f>(Businesses!F79+Analysts!F79+Trade_unions!E79)/3</f>
        <v>5.0161111308858288</v>
      </c>
      <c r="G79" s="26">
        <f>(Businesses!G79+Analysts!G79+Trade_unions!F79)/3</f>
        <v>0.6467287396215986</v>
      </c>
      <c r="H79" s="26">
        <f>(Businesses!H79+Analysts!H79+Trade_unions!G79)/3</f>
        <v>1.1254090289220269</v>
      </c>
      <c r="I79" s="25">
        <f>(Businesses!I79+Analysts!I79+Trade_unions!H79)/3</f>
        <v>10.003023504178392</v>
      </c>
      <c r="J79" s="25">
        <f>(Businesses!J79+Analysts!J79+Trade_unions!I79)/3</f>
        <v>9.9763965274824766</v>
      </c>
      <c r="K79" s="25">
        <f>Analysts!K79</f>
        <v>8.6675000985463466</v>
      </c>
      <c r="L79" s="25">
        <f>Analysts!L79</f>
        <v>8.6216665903727208</v>
      </c>
      <c r="M79" s="25">
        <f>(Businesses!K79+Analysts!M79+Trade_unions!J79)/3</f>
        <v>14.918078773527258</v>
      </c>
      <c r="N79" s="25">
        <f>(Businesses!L79+Analysts!N79+Trade_unions!K79)/3</f>
        <v>15.127714648606974</v>
      </c>
      <c r="O79" s="26">
        <f>Analysts!O79</f>
        <v>6.709999990463257</v>
      </c>
      <c r="P79" s="26">
        <f>Analysts!P79</f>
        <v>6.8299999713897703</v>
      </c>
      <c r="Q79" s="26">
        <f>(Businesses!M79+Analysts!Q79+Trade_unions!L79)/3</f>
        <v>5.2535679457437956</v>
      </c>
      <c r="R79" s="26">
        <f>(Businesses!N79+Analysts!R79+Trade_unions!M79)/3</f>
        <v>5.5085363255606765</v>
      </c>
      <c r="S79" s="26">
        <f>Analysts!S79</f>
        <v>80.985715593610493</v>
      </c>
      <c r="T79" s="26">
        <f>Analysts!T79</f>
        <v>81.471429007393979</v>
      </c>
    </row>
    <row r="80" spans="1:20" ht="15" customHeight="1" x14ac:dyDescent="0.25">
      <c r="A80" s="21" t="s">
        <v>78</v>
      </c>
      <c r="B80" s="27">
        <f>(Businesses!B80+Analysts!B80)/2</f>
        <v>14.545454545454545</v>
      </c>
      <c r="C80" s="26">
        <f>(Businesses!C80+Analysts!C80+Trade_unions!B80)/3</f>
        <v>4.5332014720318679</v>
      </c>
      <c r="D80" s="26">
        <f>(Businesses!D80+Analysts!D80+Trade_unions!C80)/3</f>
        <v>4.8355982905439499</v>
      </c>
      <c r="E80" s="26">
        <f>(Businesses!E80+Analysts!E80+Trade_unions!D80)/3</f>
        <v>4.9535440322996562</v>
      </c>
      <c r="F80" s="26">
        <f>(Businesses!F80+Analysts!F80+Trade_unions!E80)/3</f>
        <v>4.9672637771002135</v>
      </c>
      <c r="G80" s="26">
        <f>(Businesses!G80+Analysts!G80+Trade_unions!F80)/3</f>
        <v>0.56707156509329371</v>
      </c>
      <c r="H80" s="26">
        <f>(Businesses!H80+Analysts!H80+Trade_unions!G80)/3</f>
        <v>1.0148305110324687</v>
      </c>
      <c r="I80" s="25">
        <f>(Businesses!I80+Analysts!I80+Trade_unions!H80)/3</f>
        <v>10.001228990621213</v>
      </c>
      <c r="J80" s="25">
        <f>(Businesses!J80+Analysts!J80+Trade_unions!I80)/3</f>
        <v>9.8433716654549173</v>
      </c>
      <c r="K80" s="25">
        <f>Analysts!K80</f>
        <v>8.5391666094462071</v>
      </c>
      <c r="L80" s="25">
        <f>Analysts!L80</f>
        <v>8.6066667238871251</v>
      </c>
      <c r="M80" s="25">
        <f>(Businesses!K80+Analysts!M80+Trade_unions!J80)/3</f>
        <v>14.696094285938281</v>
      </c>
      <c r="N80" s="25">
        <f>(Businesses!L80+Analysts!N80+Trade_unions!K80)/3</f>
        <v>14.932659384509648</v>
      </c>
      <c r="O80" s="26">
        <f>Analysts!O80</f>
        <v>6.7888889312744141</v>
      </c>
      <c r="P80" s="26">
        <f>Analysts!P80</f>
        <v>6.688888867696126</v>
      </c>
      <c r="Q80" s="26">
        <f>(Businesses!M80+Analysts!Q80+Trade_unions!L80)/3</f>
        <v>5.0753918573784853</v>
      </c>
      <c r="R80" s="26">
        <f>(Businesses!N80+Analysts!R80+Trade_unions!M80)/3</f>
        <v>5.4248870206228048</v>
      </c>
      <c r="S80" s="26">
        <f>Analysts!S80</f>
        <v>80.737499237060547</v>
      </c>
      <c r="T80" s="26">
        <f>Analysts!T80</f>
        <v>80.96250057220459</v>
      </c>
    </row>
    <row r="81" spans="1:20" ht="15" customHeight="1" x14ac:dyDescent="0.25">
      <c r="A81" s="21" t="s">
        <v>79</v>
      </c>
      <c r="B81" s="27">
        <f>(Businesses!B81+Analysts!B81)/2</f>
        <v>13.551401869158878</v>
      </c>
      <c r="C81" s="26">
        <f>(Businesses!C81+Analysts!C81+Trade_unions!B81)/3</f>
        <v>4.4242919258636517</v>
      </c>
      <c r="D81" s="26">
        <f>(Businesses!D81+Analysts!D81+Trade_unions!C81)/3</f>
        <v>4.6314460272676019</v>
      </c>
      <c r="E81" s="26">
        <f>(Businesses!E81+Analysts!E81+Trade_unions!D81)/3</f>
        <v>4.7688198032013185</v>
      </c>
      <c r="F81" s="26">
        <f>(Businesses!F81+Analysts!F81+Trade_unions!E81)/3</f>
        <v>4.7280847636348007</v>
      </c>
      <c r="G81" s="26">
        <f>(Businesses!G81+Analysts!G81+Trade_unions!F81)/3</f>
        <v>0.65731403941246269</v>
      </c>
      <c r="H81" s="26">
        <f>(Businesses!H81+Analysts!H81+Trade_unions!G81)/3</f>
        <v>1.0603220708428278</v>
      </c>
      <c r="I81" s="25">
        <f>(Businesses!I81+Analysts!I81+Trade_unions!H81)/3</f>
        <v>9.7247331939249477</v>
      </c>
      <c r="J81" s="25">
        <f>(Businesses!J81+Analysts!J81+Trade_unions!I81)/3</f>
        <v>9.769064328173215</v>
      </c>
      <c r="K81" s="25">
        <f>Analysts!K81</f>
        <v>8.0824999411900844</v>
      </c>
      <c r="L81" s="25">
        <f>Analysts!L81</f>
        <v>8.1408333381017055</v>
      </c>
      <c r="M81" s="25">
        <f>(Businesses!K81+Analysts!M81+Trade_unions!J81)/3</f>
        <v>14.9282072382184</v>
      </c>
      <c r="N81" s="25">
        <f>(Businesses!L81+Analysts!N81+Trade_unions!K81)/3</f>
        <v>15.074008366001427</v>
      </c>
      <c r="O81" s="26">
        <f>Analysts!O81</f>
        <v>6.3222222328186035</v>
      </c>
      <c r="P81" s="26">
        <f>Analysts!P81</f>
        <v>6.7277777459886341</v>
      </c>
      <c r="Q81" s="26">
        <f>(Businesses!M81+Analysts!Q81+Trade_unions!L81)/3</f>
        <v>4.7104969198237212</v>
      </c>
      <c r="R81" s="26">
        <f>(Businesses!N81+Analysts!R81+Trade_unions!M81)/3</f>
        <v>5.0765184662401754</v>
      </c>
      <c r="S81" s="26">
        <f>Analysts!S81</f>
        <v>80.86250114440918</v>
      </c>
      <c r="T81" s="26">
        <f>Analysts!T81</f>
        <v>82.087499618530273</v>
      </c>
    </row>
    <row r="82" spans="1:20" ht="15" customHeight="1" x14ac:dyDescent="0.25">
      <c r="A82" s="21" t="s">
        <v>80</v>
      </c>
      <c r="B82" s="27">
        <f>(Businesses!B82+Analysts!B82)/2</f>
        <v>15.793650793650793</v>
      </c>
      <c r="C82" s="26">
        <f>(Businesses!C82+Analysts!C82+Trade_unions!B82)/3</f>
        <v>3.9036246272161308</v>
      </c>
      <c r="D82" s="26">
        <f>(Businesses!D82+Analysts!D82+Trade_unions!C82)/3</f>
        <v>4.5438271636334955</v>
      </c>
      <c r="E82" s="26">
        <f>(Businesses!E82+Analysts!E82+Trade_unions!D82)/3</f>
        <v>4.8064057031665186</v>
      </c>
      <c r="F82" s="26">
        <f>(Businesses!F82+Analysts!F82+Trade_unions!E82)/3</f>
        <v>4.6635917152165307</v>
      </c>
      <c r="G82" s="26">
        <f>(Businesses!G82+Analysts!G82+Trade_unions!F82)/3</f>
        <v>-5.2508796392957233</v>
      </c>
      <c r="H82" s="26">
        <f>(Businesses!H82+Analysts!H82+Trade_unions!G82)/3</f>
        <v>1.7340277800784893</v>
      </c>
      <c r="I82" s="25">
        <f>(Businesses!I82+Analysts!I82+Trade_unions!H82)/3</f>
        <v>6.9238585863450561</v>
      </c>
      <c r="J82" s="25">
        <f>(Businesses!J82+Analysts!J82+Trade_unions!I82)/3</f>
        <v>7.6336489906214702</v>
      </c>
      <c r="K82" s="25">
        <f>Analysts!K82</f>
        <v>9.1033333672417527</v>
      </c>
      <c r="L82" s="25">
        <f>Analysts!L82</f>
        <v>8.9762500524520874</v>
      </c>
      <c r="M82" s="25">
        <f>(Businesses!K82+Analysts!M82+Trade_unions!J82)/3</f>
        <v>17.006395491216548</v>
      </c>
      <c r="N82" s="25">
        <f>(Businesses!L82+Analysts!N82+Trade_unions!K82)/3</f>
        <v>17.360156037820079</v>
      </c>
      <c r="O82" s="26">
        <f>Analysts!O82</f>
        <v>7.7800000190734862</v>
      </c>
      <c r="P82" s="26">
        <f>Analysts!P82</f>
        <v>6.45</v>
      </c>
      <c r="Q82" s="26">
        <f>(Businesses!M82+Analysts!Q82+Trade_unions!L82)/3</f>
        <v>2.7065319921733555</v>
      </c>
      <c r="R82" s="26">
        <f>(Businesses!N82+Analysts!R82+Trade_unions!M82)/3</f>
        <v>4.2825420893402617</v>
      </c>
      <c r="S82" s="26">
        <f>Analysts!S82</f>
        <v>73.800000190734863</v>
      </c>
      <c r="T82" s="26">
        <f>Analysts!T82</f>
        <v>78.72499942779541</v>
      </c>
    </row>
    <row r="83" spans="1:20" ht="15" customHeight="1" x14ac:dyDescent="0.25">
      <c r="A83" s="21" t="s">
        <v>81</v>
      </c>
      <c r="B83" s="27">
        <f>(Businesses!B83+Analysts!B83)/2</f>
        <v>18.452380952380953</v>
      </c>
      <c r="C83" s="26">
        <f>(Businesses!C83+Analysts!C83+Trade_unions!B83)/3</f>
        <v>3.5529132744161096</v>
      </c>
      <c r="D83" s="26">
        <f>(Businesses!D83+Analysts!D83+Trade_unions!C83)/3</f>
        <v>4.1919105428667249</v>
      </c>
      <c r="E83" s="26">
        <f>(Businesses!E83+Analysts!E83+Trade_unions!D83)/3</f>
        <v>4.6371679925660132</v>
      </c>
      <c r="F83" s="26">
        <f>(Businesses!F83+Analysts!F83+Trade_unions!E83)/3</f>
        <v>4.4666013466154979</v>
      </c>
      <c r="G83" s="26">
        <f>(Businesses!G83+Analysts!G83+Trade_unions!F83)/3</f>
        <v>-4.8542087772236062</v>
      </c>
      <c r="H83" s="26">
        <f>(Businesses!H83+Analysts!H83+Trade_unions!G83)/3</f>
        <v>1.9087616956556195</v>
      </c>
      <c r="I83" s="25">
        <f>(Businesses!I83+Analysts!I83+Trade_unions!H83)/3</f>
        <v>7.2732925415872698</v>
      </c>
      <c r="J83" s="25">
        <f>(Businesses!J83+Analysts!J83+Trade_unions!I83)/3</f>
        <v>7.6316447909061722</v>
      </c>
      <c r="K83" s="25">
        <f>Analysts!K83</f>
        <v>9.1100000143051147</v>
      </c>
      <c r="L83" s="25">
        <f>Analysts!L83</f>
        <v>9.1462498903274536</v>
      </c>
      <c r="M83" s="25">
        <f>(Businesses!K83+Analysts!M83+Trade_unions!J83)/3</f>
        <v>17.033866976934764</v>
      </c>
      <c r="N83" s="25">
        <f>(Businesses!L83+Analysts!N83+Trade_unions!K83)/3</f>
        <v>17.079335631516873</v>
      </c>
      <c r="O83" s="26">
        <f>Analysts!O83</f>
        <v>8.9857142312186102</v>
      </c>
      <c r="P83" s="26">
        <f>Analysts!P83</f>
        <v>7.4571428298950195</v>
      </c>
      <c r="Q83" s="26">
        <f>(Businesses!M83+Analysts!Q83+Trade_unions!L83)/3</f>
        <v>3.1867283827973982</v>
      </c>
      <c r="R83" s="26">
        <f>(Businesses!N83+Analysts!R83+Trade_unions!M83)/3</f>
        <v>4.2205761190304543</v>
      </c>
      <c r="S83" s="26">
        <f>Analysts!S83</f>
        <v>73.466667175292969</v>
      </c>
      <c r="T83" s="26">
        <f>Analysts!T83</f>
        <v>78.916666666666671</v>
      </c>
    </row>
    <row r="84" spans="1:20" ht="15" customHeight="1" x14ac:dyDescent="0.25">
      <c r="A84" s="21" t="s">
        <v>82</v>
      </c>
      <c r="B84" s="27">
        <f>(Businesses!B84+Analysts!B84)/2</f>
        <v>25.339366515837106</v>
      </c>
      <c r="C84" s="26">
        <f>(Businesses!C84+Analysts!C84+Trade_unions!B84)/3</f>
        <v>3.6952609903792033</v>
      </c>
      <c r="D84" s="26">
        <f>(Businesses!D84+Analysts!D84+Trade_unions!C84)/3</f>
        <v>4.1719000383160045</v>
      </c>
      <c r="E84" s="26">
        <f>(Businesses!E84+Analysts!E84+Trade_unions!D84)/3</f>
        <v>4.4582075823239515</v>
      </c>
      <c r="F84" s="26">
        <f>(Businesses!F84+Analysts!F84+Trade_unions!E84)/3</f>
        <v>4.6795406000226984</v>
      </c>
      <c r="G84" s="26">
        <f>(Businesses!G84+Analysts!G84+Trade_unions!F84)/3</f>
        <v>-4.6701532636877703</v>
      </c>
      <c r="H84" s="26">
        <f>(Businesses!H84+Analysts!H84+Trade_unions!G84)/3</f>
        <v>2.0197637338765153</v>
      </c>
      <c r="I84" s="25">
        <f>(Businesses!I84+Analysts!I84+Trade_unions!H84)/3</f>
        <v>7.5089693521289682</v>
      </c>
      <c r="J84" s="25">
        <f>(Businesses!J84+Analysts!J84+Trade_unions!I84)/3</f>
        <v>7.7997115539689359</v>
      </c>
      <c r="K84" s="25">
        <f>Analysts!K84</f>
        <v>8.9600001970926915</v>
      </c>
      <c r="L84" s="25">
        <f>Analysts!L84</f>
        <v>9.0557141985212048</v>
      </c>
      <c r="M84" s="25">
        <f>(Businesses!K84+Analysts!M84+Trade_unions!J84)/3</f>
        <v>15.753858553882722</v>
      </c>
      <c r="N84" s="25">
        <f>(Businesses!L84+Analysts!N84+Trade_unions!K84)/3</f>
        <v>16.187916632391449</v>
      </c>
      <c r="O84" s="26">
        <f>Analysts!O84</f>
        <v>8.9071430478777209</v>
      </c>
      <c r="P84" s="26">
        <f>Analysts!P84</f>
        <v>7.8142857551574707</v>
      </c>
      <c r="Q84" s="26">
        <f>(Businesses!M84+Analysts!Q84+Trade_unions!L84)/3</f>
        <v>3.2961708223398847</v>
      </c>
      <c r="R84" s="26">
        <f>(Businesses!N84+Analysts!R84+Trade_unions!M84)/3</f>
        <v>4.2424145215257285</v>
      </c>
      <c r="S84" s="26">
        <f>Analysts!S84</f>
        <v>74.316665649414063</v>
      </c>
      <c r="T84" s="26">
        <f>Analysts!T84</f>
        <v>79.266666412353516</v>
      </c>
    </row>
    <row r="85" spans="1:20" ht="15" customHeight="1" x14ac:dyDescent="0.25">
      <c r="A85" s="21" t="s">
        <v>83</v>
      </c>
      <c r="B85" s="27">
        <f>(Businesses!B85+Analysts!B85)/2</f>
        <v>24.053356282271945</v>
      </c>
      <c r="C85" s="26">
        <f>(Businesses!C85+Analysts!C85+Trade_unions!B85)/3</f>
        <v>3.8932047212688032</v>
      </c>
      <c r="D85" s="26">
        <f>(Businesses!D85+Analysts!D85+Trade_unions!C85)/3</f>
        <v>4.2115226331929616</v>
      </c>
      <c r="E85" s="26">
        <f>(Businesses!E85+Analysts!E85+Trade_unions!D85)/3</f>
        <v>4.4475668136580584</v>
      </c>
      <c r="F85" s="26">
        <f>(Businesses!F85+Analysts!F85+Trade_unions!E85)/3</f>
        <v>4.5589029408708397</v>
      </c>
      <c r="G85" s="26">
        <f>(Businesses!G85+Analysts!G85+Trade_unions!F85)/3</f>
        <v>1.1536483574446623</v>
      </c>
      <c r="H85" s="26">
        <f>(Businesses!H85+Analysts!H85+Trade_unions!G85)/3</f>
        <v>1.2790514768341046</v>
      </c>
      <c r="I85" s="25">
        <f>(Businesses!I85+Analysts!I85+Trade_unions!H85)/3</f>
        <v>7.1019166588783262</v>
      </c>
      <c r="J85" s="25">
        <f>(Businesses!J85+Analysts!J85+Trade_unions!I85)/3</f>
        <v>7.4059722138775719</v>
      </c>
      <c r="K85" s="25">
        <f>Analysts!K85</f>
        <v>8.7583333651224766</v>
      </c>
      <c r="L85" s="25">
        <f>Analysts!L85</f>
        <v>8.954545454545455</v>
      </c>
      <c r="M85" s="25">
        <f>(Businesses!K85+Analysts!M85+Trade_unions!J85)/3</f>
        <v>15.383878062798724</v>
      </c>
      <c r="N85" s="25">
        <f>(Businesses!L85+Analysts!N85+Trade_unions!K85)/3</f>
        <v>15.7513008161612</v>
      </c>
      <c r="O85" s="26">
        <f>Analysts!O85</f>
        <v>7.5363635583357373</v>
      </c>
      <c r="P85" s="26">
        <f>Analysts!P85</f>
        <v>7.2700000286102293</v>
      </c>
      <c r="Q85" s="26">
        <f>(Businesses!M85+Analysts!Q85+Trade_unions!L85)/3</f>
        <v>4.2541975348329348</v>
      </c>
      <c r="R85" s="26">
        <f>(Businesses!N85+Analysts!R85+Trade_unions!M85)/3</f>
        <v>4.6947708740290759</v>
      </c>
      <c r="S85" s="26">
        <f>Analysts!S85</f>
        <v>78.25</v>
      </c>
      <c r="T85" s="26">
        <f>Analysts!T85</f>
        <v>78.637499809265137</v>
      </c>
    </row>
    <row r="86" spans="1:20" ht="15" customHeight="1" x14ac:dyDescent="0.25">
      <c r="A86" s="21" t="s">
        <v>84</v>
      </c>
      <c r="B86" s="27">
        <f>(Businesses!B86+Analysts!B86)/2</f>
        <v>38.644688644688642</v>
      </c>
      <c r="C86" s="26">
        <f>(Businesses!C86+Analysts!C86+Trade_unions!B86)/3</f>
        <v>4.1920557526110036</v>
      </c>
      <c r="D86" s="26">
        <f>(Businesses!D86+Analysts!D86+Trade_unions!C86)/3</f>
        <v>4.4382577777489507</v>
      </c>
      <c r="E86" s="26">
        <f>(Businesses!E86+Analysts!E86+Trade_unions!D86)/3</f>
        <v>4.5258559725283378</v>
      </c>
      <c r="F86" s="26">
        <f>(Businesses!F86+Analysts!F86+Trade_unions!E86)/3</f>
        <v>4.6444791654745741</v>
      </c>
      <c r="G86" s="26">
        <f>(Businesses!G86+Analysts!G86+Trade_unions!F86)/3</f>
        <v>1.8663253981287211</v>
      </c>
      <c r="H86" s="26">
        <f>(Businesses!H86+Analysts!H86+Trade_unions!G86)/3</f>
        <v>1.3336332396530608</v>
      </c>
      <c r="I86" s="25">
        <f>(Businesses!I86+Analysts!I86+Trade_unions!H86)/3</f>
        <v>7.1070279536870968</v>
      </c>
      <c r="J86" s="25">
        <f>(Businesses!J86+Analysts!J86+Trade_unions!I86)/3</f>
        <v>7.5966162426456521</v>
      </c>
      <c r="K86" s="25">
        <f>Analysts!K86</f>
        <v>8.8304165999094639</v>
      </c>
      <c r="L86" s="25">
        <f>Analysts!L86</f>
        <v>9.0207271575927734</v>
      </c>
      <c r="M86" s="25">
        <f>(Businesses!K86+Analysts!M86+Trade_unions!J86)/3</f>
        <v>14.461223289401778</v>
      </c>
      <c r="N86" s="25">
        <f>(Businesses!L86+Analysts!N86+Trade_unions!K86)/3</f>
        <v>14.960879287352929</v>
      </c>
      <c r="O86" s="26">
        <f>Analysts!O86</f>
        <v>5.4115384542025051</v>
      </c>
      <c r="P86" s="26">
        <f>Analysts!P86</f>
        <v>7.3416666587193804</v>
      </c>
      <c r="Q86" s="26">
        <f>(Businesses!M86+Analysts!Q86+Trade_unions!L86)/3</f>
        <v>3.5494310969677869</v>
      </c>
      <c r="R86" s="26">
        <f>(Businesses!N86+Analysts!R86+Trade_unions!M86)/3</f>
        <v>3.9491577265957045</v>
      </c>
      <c r="S86" s="26">
        <f>Analysts!S86</f>
        <v>75.800000190734863</v>
      </c>
      <c r="T86" s="26">
        <f>Analysts!T86</f>
        <v>77.58750057220459</v>
      </c>
    </row>
    <row r="87" spans="1:20" ht="15" customHeight="1" x14ac:dyDescent="0.25">
      <c r="A87" s="21" t="s">
        <v>85</v>
      </c>
      <c r="B87" s="27">
        <f>(Businesses!B87+Analysts!B87)/2</f>
        <v>42.972972972972968</v>
      </c>
      <c r="C87" s="26">
        <f>(Businesses!C87+Analysts!C87+Trade_unions!B87)/3</f>
        <v>4.2040087017384202</v>
      </c>
      <c r="D87" s="26">
        <f>(Businesses!D87+Analysts!D87+Trade_unions!C87)/3</f>
        <v>4.4203379904473579</v>
      </c>
      <c r="E87" s="26">
        <f>(Businesses!E87+Analysts!E87+Trade_unions!D87)/3</f>
        <v>4.5103846206716911</v>
      </c>
      <c r="F87" s="26">
        <f>(Businesses!F87+Analysts!F87+Trade_unions!E87)/3</f>
        <v>4.6544706430325222</v>
      </c>
      <c r="G87" s="26">
        <f>(Businesses!G87+Analysts!G87+Trade_unions!F87)/3</f>
        <v>1.827426741240826</v>
      </c>
      <c r="H87" s="26">
        <f>(Businesses!H87+Analysts!H87+Trade_unions!G87)/3</f>
        <v>1.3217925339572496</v>
      </c>
      <c r="I87" s="25">
        <f>(Businesses!I87+Analysts!I87+Trade_unions!H87)/3</f>
        <v>7.0228479877933045</v>
      </c>
      <c r="J87" s="25">
        <f>(Businesses!J87+Analysts!J87+Trade_unions!I87)/3</f>
        <v>7.5197902050329537</v>
      </c>
      <c r="K87" s="25">
        <f>Analysts!K87</f>
        <v>8.8412500619888306</v>
      </c>
      <c r="L87" s="25">
        <f>Analysts!L87</f>
        <v>8.9487500190734863</v>
      </c>
      <c r="M87" s="25">
        <f>(Businesses!K87+Analysts!M87+Trade_unions!J87)/3</f>
        <v>14.884571894839572</v>
      </c>
      <c r="N87" s="25">
        <f>(Businesses!L87+Analysts!N87+Trade_unions!K87)/3</f>
        <v>15.149335684920802</v>
      </c>
      <c r="O87" s="26">
        <f>Analysts!O87</f>
        <v>4.489999997615814</v>
      </c>
      <c r="P87" s="26">
        <f>Analysts!P87</f>
        <v>6.979999923706055</v>
      </c>
      <c r="Q87" s="26">
        <f>(Businesses!M87+Analysts!Q87+Trade_unions!L87)/3</f>
        <v>3.6688520519123782</v>
      </c>
      <c r="R87" s="26">
        <f>(Businesses!N87+Analysts!R87+Trade_unions!M87)/3</f>
        <v>3.9510373078026135</v>
      </c>
      <c r="S87" s="26">
        <f>Analysts!S87</f>
        <v>75.471427917480469</v>
      </c>
      <c r="T87" s="26">
        <f>Analysts!T87</f>
        <v>77.899999346051899</v>
      </c>
    </row>
    <row r="88" spans="1:20" ht="15" customHeight="1" x14ac:dyDescent="0.25">
      <c r="A88" s="21" t="s">
        <v>86</v>
      </c>
      <c r="B88" s="27">
        <f>(Businesses!B88+Analysts!B88)/2</f>
        <v>31.740481740481741</v>
      </c>
      <c r="C88" s="26">
        <f>(Businesses!C88+Analysts!C88+Trade_unions!B88)/3</f>
        <v>4.5595828658239226</v>
      </c>
      <c r="D88" s="26">
        <f>(Businesses!D88+Analysts!D88+Trade_unions!C88)/3</f>
        <v>4.8220285225414452</v>
      </c>
      <c r="E88" s="26">
        <f>(Businesses!E88+Analysts!E88+Trade_unions!D88)/3</f>
        <v>4.7484387811407442</v>
      </c>
      <c r="F88" s="26">
        <f>(Businesses!F88+Analysts!F88+Trade_unions!E88)/3</f>
        <v>4.6979614322194871</v>
      </c>
      <c r="G88" s="26">
        <f>(Businesses!G88+Analysts!G88+Trade_unions!F88)/3</f>
        <v>3.0056980097735368</v>
      </c>
      <c r="H88" s="26">
        <f>(Businesses!H88+Analysts!H88+Trade_unions!G88)/3</f>
        <v>1.7032501108850571</v>
      </c>
      <c r="I88" s="25">
        <f>(Businesses!I88+Analysts!I88+Trade_unions!H88)/3</f>
        <v>7.1439876221219167</v>
      </c>
      <c r="J88" s="25">
        <f>(Businesses!J88+Analysts!J88+Trade_unions!I88)/3</f>
        <v>7.7916950399382792</v>
      </c>
      <c r="K88" s="25">
        <f>Analysts!K88</f>
        <v>9.5460999488830574</v>
      </c>
      <c r="L88" s="25">
        <f>Analysts!L88</f>
        <v>9.4091999053955071</v>
      </c>
      <c r="M88" s="25">
        <f>(Businesses!K88+Analysts!M88+Trade_unions!J88)/3</f>
        <v>15.616279877045528</v>
      </c>
      <c r="N88" s="25">
        <f>(Businesses!L88+Analysts!N88+Trade_unions!K88)/3</f>
        <v>15.905351143138466</v>
      </c>
      <c r="O88" s="26">
        <f>Analysts!O88</f>
        <v>4.4016666412353516</v>
      </c>
      <c r="P88" s="26">
        <f>Analysts!P88</f>
        <v>6.523333337571886</v>
      </c>
      <c r="Q88" s="26">
        <f>(Businesses!M88+Analysts!Q88+Trade_unions!L88)/3</f>
        <v>4.0589670997917624</v>
      </c>
      <c r="R88" s="26">
        <f>(Businesses!N88+Analysts!R88+Trade_unions!M88)/3</f>
        <v>4.4253078237041192</v>
      </c>
      <c r="S88" s="26">
        <f>Analysts!S88</f>
        <v>75.814286368233823</v>
      </c>
      <c r="T88" s="26">
        <f>Analysts!T88</f>
        <v>77.528570992606021</v>
      </c>
    </row>
    <row r="89" spans="1:20" ht="15" customHeight="1" x14ac:dyDescent="0.25">
      <c r="A89" s="21" t="s">
        <v>87</v>
      </c>
      <c r="B89" s="27">
        <f>(Businesses!B89+Analysts!B89)/2</f>
        <v>40.642347343378269</v>
      </c>
      <c r="C89" s="26">
        <f>(Businesses!C89+Analysts!C89+Trade_unions!B89)/3</f>
        <v>5.1188541656291049</v>
      </c>
      <c r="D89" s="26">
        <f>(Businesses!D89+Analysts!D89+Trade_unions!C89)/3</f>
        <v>4.9648732987063662</v>
      </c>
      <c r="E89" s="26">
        <f>(Businesses!E89+Analysts!E89+Trade_unions!D89)/3</f>
        <v>4.977914224614409</v>
      </c>
      <c r="F89" s="26">
        <f>(Businesses!F89+Analysts!F89+Trade_unions!E89)/3</f>
        <v>4.9858977524938597</v>
      </c>
      <c r="G89" s="26">
        <f>(Businesses!G89+Analysts!G89+Trade_unions!F89)/3</f>
        <v>2.4996769257708853</v>
      </c>
      <c r="H89" s="26">
        <f>(Businesses!H89+Analysts!H89+Trade_unions!G89)/3</f>
        <v>2.5333021035727192</v>
      </c>
      <c r="I89" s="25">
        <f>(Businesses!I89+Analysts!I89+Trade_unions!H89)/3</f>
        <v>7.9823879105770565</v>
      </c>
      <c r="J89" s="25">
        <f>(Businesses!J89+Analysts!J89+Trade_unions!I89)/3</f>
        <v>8.3897222254011368</v>
      </c>
      <c r="K89" s="25">
        <f>Analysts!K89</f>
        <v>9.3884615531334514</v>
      </c>
      <c r="L89" s="25">
        <f>Analysts!L89</f>
        <v>9.3669231121356678</v>
      </c>
      <c r="M89" s="25">
        <f>(Businesses!K89+Analysts!M89+Trade_unions!J89)/3</f>
        <v>15.668702718455085</v>
      </c>
      <c r="N89" s="25">
        <f>(Businesses!L89+Analysts!N89+Trade_unions!K89)/3</f>
        <v>15.987944517619889</v>
      </c>
      <c r="O89" s="26">
        <f>Analysts!O89</f>
        <v>5.6727273030714551</v>
      </c>
      <c r="P89" s="26">
        <f>Analysts!P89</f>
        <v>6.1909091255881572</v>
      </c>
      <c r="Q89" s="26">
        <f>(Businesses!M89+Analysts!Q89+Trade_unions!L89)/3</f>
        <v>5.7158934810590365</v>
      </c>
      <c r="R89" s="26">
        <f>(Businesses!N89+Analysts!R89+Trade_unions!M89)/3</f>
        <v>5.7014956991023347</v>
      </c>
      <c r="S89" s="26">
        <f>Analysts!S89</f>
        <v>78.875000953674316</v>
      </c>
      <c r="T89" s="26">
        <f>Analysts!T89</f>
        <v>79.77500057220459</v>
      </c>
    </row>
    <row r="90" spans="1:20" ht="15" customHeight="1" x14ac:dyDescent="0.25">
      <c r="A90" s="21" t="s">
        <v>88</v>
      </c>
      <c r="B90" s="27">
        <f>(Businesses!B90+Analysts!B90)/2</f>
        <v>38.137958532695372</v>
      </c>
      <c r="C90" s="26">
        <f>(Businesses!C90+Analysts!C90+Trade_unions!B90)/3</f>
        <v>5.979699257485386</v>
      </c>
      <c r="D90" s="26">
        <f>(Businesses!D90+Analysts!D90+Trade_unions!C90)/3</f>
        <v>5.6354569694711509</v>
      </c>
      <c r="E90" s="26">
        <f>(Businesses!E90+Analysts!E90+Trade_unions!D90)/3</f>
        <v>5.3952662067832762</v>
      </c>
      <c r="F90" s="26">
        <f>(Businesses!F90+Analysts!F90+Trade_unions!E90)/3</f>
        <v>5.2869894738950221</v>
      </c>
      <c r="G90" s="26">
        <f>(Businesses!G90+Analysts!G90+Trade_unions!F90)/3</f>
        <v>2.0808004783579865</v>
      </c>
      <c r="H90" s="26">
        <f>(Businesses!H90+Analysts!H90+Trade_unions!G90)/3</f>
        <v>2.0353182754770387</v>
      </c>
      <c r="I90" s="25">
        <f>(Businesses!I90+Analysts!I90+Trade_unions!H90)/3</f>
        <v>8.7481937163757539</v>
      </c>
      <c r="J90" s="25">
        <f>(Businesses!J90+Analysts!J90+Trade_unions!I90)/3</f>
        <v>9.1378390208734093</v>
      </c>
      <c r="K90" s="25">
        <f>Analysts!K90</f>
        <v>10.064000129699707</v>
      </c>
      <c r="L90" s="25">
        <f>Analysts!L90</f>
        <v>9.7677777608235683</v>
      </c>
      <c r="M90" s="25">
        <f>(Businesses!K90+Analysts!M90+Trade_unions!J90)/3</f>
        <v>15.958894838897029</v>
      </c>
      <c r="N90" s="25">
        <f>(Businesses!L90+Analysts!N90+Trade_unions!K90)/3</f>
        <v>16.212336727071044</v>
      </c>
      <c r="O90" s="26">
        <f>Analysts!O90</f>
        <v>6.9772727706215596</v>
      </c>
      <c r="P90" s="26">
        <f>Analysts!P90</f>
        <v>6.8454545627940782</v>
      </c>
      <c r="Q90" s="26">
        <f>(Businesses!M90+Analysts!Q90+Trade_unions!L90)/3</f>
        <v>5.8582137155263041</v>
      </c>
      <c r="R90" s="26">
        <f>(Businesses!N90+Analysts!R90+Trade_unions!M90)/3</f>
        <v>5.8094618071698489</v>
      </c>
      <c r="S90" s="26">
        <f>Analysts!S90</f>
        <v>78.5625</v>
      </c>
      <c r="T90" s="26">
        <f>Analysts!T90</f>
        <v>78.875</v>
      </c>
    </row>
    <row r="91" spans="1:20" ht="15" customHeight="1" x14ac:dyDescent="0.25">
      <c r="A91" s="21" t="s">
        <v>89</v>
      </c>
      <c r="B91" s="27">
        <f>(Businesses!B91+Analysts!B91)/2</f>
        <v>30.187074829931973</v>
      </c>
      <c r="C91" s="26">
        <f>(Businesses!C91+Analysts!C91+Trade_unions!B91)/3</f>
        <v>6.5466663010241151</v>
      </c>
      <c r="D91" s="26">
        <f>(Businesses!D91+Analysts!D91+Trade_unions!C91)/3</f>
        <v>5.9540162171324411</v>
      </c>
      <c r="E91" s="26">
        <f>(Businesses!E91+Analysts!E91+Trade_unions!D91)/3</f>
        <v>5.3137096589986612</v>
      </c>
      <c r="F91" s="26">
        <f>(Businesses!F91+Analysts!F91+Trade_unions!E91)/3</f>
        <v>5.401923084052779</v>
      </c>
      <c r="G91" s="26">
        <f>(Businesses!G91+Analysts!G91+Trade_unions!F91)/3</f>
        <v>2.2194636305155693</v>
      </c>
      <c r="H91" s="26">
        <f>(Businesses!H91+Analysts!H91+Trade_unions!G91)/3</f>
        <v>2.0952022259751151</v>
      </c>
      <c r="I91" s="25">
        <f>(Businesses!I91+Analysts!I91+Trade_unions!H91)/3</f>
        <v>9.3303159776668849</v>
      </c>
      <c r="J91" s="25">
        <f>(Businesses!J91+Analysts!J91+Trade_unions!I91)/3</f>
        <v>9.3650335835345899</v>
      </c>
      <c r="K91" s="25">
        <f>Analysts!K91</f>
        <v>10.308181762695313</v>
      </c>
      <c r="L91" s="25">
        <f>Analysts!L91</f>
        <v>9.8409090042114258</v>
      </c>
      <c r="M91" s="25">
        <f>(Businesses!K91+Analysts!M91+Trade_unions!J91)/3</f>
        <v>16.480523198356718</v>
      </c>
      <c r="N91" s="25">
        <f>(Businesses!L91+Analysts!N91+Trade_unions!K91)/3</f>
        <v>16.621988424014699</v>
      </c>
      <c r="O91" s="26">
        <f>Analysts!O91</f>
        <v>7.6099999904632565</v>
      </c>
      <c r="P91" s="26">
        <f>Analysts!P91</f>
        <v>6.5300000190734862</v>
      </c>
      <c r="Q91" s="26">
        <f>(Businesses!M91+Analysts!Q91+Trade_unions!L91)/3</f>
        <v>6.1722222338965906</v>
      </c>
      <c r="R91" s="26">
        <f>(Businesses!N91+Analysts!R91+Trade_unions!M91)/3</f>
        <v>5.989141806411677</v>
      </c>
      <c r="S91" s="26">
        <f>Analysts!S91</f>
        <v>78.257143293108257</v>
      </c>
      <c r="T91" s="26">
        <f>Analysts!T91</f>
        <v>78.142857142857139</v>
      </c>
    </row>
    <row r="92" spans="1:20" ht="15" customHeight="1" x14ac:dyDescent="0.25">
      <c r="A92" s="21" t="s">
        <v>90</v>
      </c>
      <c r="B92" s="27">
        <f>(Businesses!B92+Analysts!B92)/2</f>
        <v>31.401985111662533</v>
      </c>
      <c r="C92" s="26">
        <f>(Businesses!C92+Analysts!C92+Trade_unions!B92)/3</f>
        <v>6.6459156034816367</v>
      </c>
      <c r="D92" s="26">
        <f>(Businesses!D92+Analysts!D92+Trade_unions!C92)/3</f>
        <v>6.082967861645586</v>
      </c>
      <c r="E92" s="26">
        <f>(Businesses!E92+Analysts!E92+Trade_unions!D92)/3</f>
        <v>5.5832678718655337</v>
      </c>
      <c r="F92" s="26">
        <f>(Businesses!F92+Analysts!F92+Trade_unions!E92)/3</f>
        <v>5.5264671535479151</v>
      </c>
      <c r="G92" s="26">
        <f>(Businesses!G92+Analysts!G92+Trade_unions!F92)/3</f>
        <v>2.2711062016573051</v>
      </c>
      <c r="H92" s="26">
        <f>(Businesses!H92+Analysts!H92+Trade_unions!G92)/3</f>
        <v>2.0114557564154301</v>
      </c>
      <c r="I92" s="25">
        <f>(Businesses!I92+Analysts!I92+Trade_unions!H92)/3</f>
        <v>9.8555912429829071</v>
      </c>
      <c r="J92" s="25">
        <f>(Businesses!J92+Analysts!J92+Trade_unions!I92)/3</f>
        <v>9.9780821058608762</v>
      </c>
      <c r="K92" s="25">
        <f>Analysts!K92</f>
        <v>10.730000019073486</v>
      </c>
      <c r="L92" s="25">
        <f>Analysts!L92</f>
        <v>10.147499918937683</v>
      </c>
      <c r="M92" s="25">
        <f>(Businesses!K92+Analysts!M92+Trade_unions!J92)/3</f>
        <v>17.248400372008962</v>
      </c>
      <c r="N92" s="25">
        <f>(Businesses!L92+Analysts!N92+Trade_unions!K92)/3</f>
        <v>17.400671945933748</v>
      </c>
      <c r="O92" s="26">
        <f>Analysts!O92</f>
        <v>8.1333332061767578</v>
      </c>
      <c r="P92" s="26">
        <f>Analysts!P92</f>
        <v>7.7333332697550459</v>
      </c>
      <c r="Q92" s="26">
        <f>(Businesses!M92+Analysts!Q92+Trade_unions!L92)/3</f>
        <v>5.9978860788655126</v>
      </c>
      <c r="R92" s="26">
        <f>(Businesses!N92+Analysts!R92+Trade_unions!M92)/3</f>
        <v>5.9293490320477558</v>
      </c>
      <c r="S92" s="26">
        <f>Analysts!S92</f>
        <v>77.985713413783486</v>
      </c>
      <c r="T92" s="26">
        <f>Analysts!T92</f>
        <v>77.542857578822549</v>
      </c>
    </row>
    <row r="93" spans="1:20" ht="15" customHeight="1" x14ac:dyDescent="0.25">
      <c r="A93" s="21" t="s">
        <v>91</v>
      </c>
      <c r="B93" s="27">
        <f>(Businesses!B93+Analysts!B93)/2</f>
        <v>23.085585585585587</v>
      </c>
      <c r="C93" s="26">
        <f>(Businesses!C93+Analysts!C93+Trade_unions!B93)/3</f>
        <v>6.2977541545134441</v>
      </c>
      <c r="D93" s="26">
        <f>(Businesses!D93+Analysts!D93+Trade_unions!C93)/3</f>
        <v>5.8438544988632204</v>
      </c>
      <c r="E93" s="26">
        <f>(Businesses!E93+Analysts!E93+Trade_unions!D93)/3</f>
        <v>5.5440343871949205</v>
      </c>
      <c r="F93" s="26">
        <f>(Businesses!F93+Analysts!F93+Trade_unions!E93)/3</f>
        <v>5.2758030698206904</v>
      </c>
      <c r="G93" s="26">
        <f>(Businesses!G93+Analysts!G93+Trade_unions!F93)/3</f>
        <v>0.96668518563318584</v>
      </c>
      <c r="H93" s="26">
        <f>(Businesses!H93+Analysts!H93+Trade_unions!G93)/3</f>
        <v>1.517779065333297</v>
      </c>
      <c r="I93" s="25">
        <f>(Businesses!I93+Analysts!I93+Trade_unions!H93)/3</f>
        <v>10.862951631257028</v>
      </c>
      <c r="J93" s="25">
        <f>(Businesses!J93+Analysts!J93+Trade_unions!I93)/3</f>
        <v>10.322894503997009</v>
      </c>
      <c r="K93" s="25">
        <f>Analysts!K93</f>
        <v>10.123636245727539</v>
      </c>
      <c r="L93" s="25">
        <f>Analysts!L93</f>
        <v>9.6511111789279518</v>
      </c>
      <c r="M93" s="25">
        <f>(Businesses!K93+Analysts!M93+Trade_unions!J93)/3</f>
        <v>17.807584797924964</v>
      </c>
      <c r="N93" s="25">
        <f>(Businesses!L93+Analysts!N93+Trade_unions!K93)/3</f>
        <v>17.703875015658895</v>
      </c>
      <c r="O93" s="26">
        <f>Analysts!O93</f>
        <v>6.650000047683716</v>
      </c>
      <c r="P93" s="26">
        <f>Analysts!P93</f>
        <v>6.8</v>
      </c>
      <c r="Q93" s="26">
        <f>(Businesses!M93+Analysts!Q93+Trade_unions!L93)/3</f>
        <v>5.2627293658979015</v>
      </c>
      <c r="R93" s="26">
        <f>(Businesses!N93+Analysts!R93+Trade_unions!M93)/3</f>
        <v>5.1452455666122523</v>
      </c>
      <c r="S93" s="26">
        <f>Analysts!S93</f>
        <v>77.583333333333329</v>
      </c>
      <c r="T93" s="26">
        <f>Analysts!T93</f>
        <v>78.183333079020187</v>
      </c>
    </row>
    <row r="94" spans="1:20" ht="15" customHeight="1" x14ac:dyDescent="0.25">
      <c r="A94" s="21" t="s">
        <v>92</v>
      </c>
      <c r="B94" s="27">
        <f>(Businesses!B94+Analysts!B94)/2</f>
        <v>25.714285714285715</v>
      </c>
      <c r="C94" s="26">
        <f>(Businesses!C94+Analysts!C94+Trade_unions!B94)/3</f>
        <v>6.4821266706379888</v>
      </c>
      <c r="D94" s="26">
        <f>(Businesses!D94+Analysts!D94+Trade_unions!C94)/3</f>
        <v>5.9558365255088406</v>
      </c>
      <c r="E94" s="26">
        <f>(Businesses!E94+Analysts!E94+Trade_unions!D94)/3</f>
        <v>5.6305640029962545</v>
      </c>
      <c r="F94" s="26">
        <f>(Businesses!F94+Analysts!F94+Trade_unions!E94)/3</f>
        <v>5.2375716042448905</v>
      </c>
      <c r="G94" s="26">
        <f>(Businesses!G94+Analysts!G94+Trade_unions!F94)/3</f>
        <v>0.63834826587070681</v>
      </c>
      <c r="H94" s="26">
        <f>(Businesses!H94+Analysts!H94+Trade_unions!G94)/3</f>
        <v>1.3572343634763808</v>
      </c>
      <c r="I94" s="25">
        <f>(Businesses!I94+Analysts!I94+Trade_unions!H94)/3</f>
        <v>11.56495031927121</v>
      </c>
      <c r="J94" s="25">
        <f>(Businesses!J94+Analysts!J94+Trade_unions!I94)/3</f>
        <v>10.92829660874534</v>
      </c>
      <c r="K94" s="25">
        <f>Analysts!K94</f>
        <v>10.591428416115898</v>
      </c>
      <c r="L94" s="25">
        <f>Analysts!L94</f>
        <v>10.304615314190205</v>
      </c>
      <c r="M94" s="25">
        <f>(Businesses!K94+Analysts!M94+Trade_unions!J94)/3</f>
        <v>18.524180764374908</v>
      </c>
      <c r="N94" s="25">
        <f>(Businesses!L94+Analysts!N94+Trade_unions!K94)/3</f>
        <v>18.378989055290919</v>
      </c>
      <c r="O94" s="26">
        <f>Analysts!O94</f>
        <v>7.2333333889643354</v>
      </c>
      <c r="P94" s="26">
        <f>Analysts!P94</f>
        <v>6.8916666905085249</v>
      </c>
      <c r="Q94" s="26">
        <f>(Businesses!M94+Analysts!Q94+Trade_unions!L94)/3</f>
        <v>4.9931272669705473</v>
      </c>
      <c r="R94" s="26">
        <f>(Businesses!N94+Analysts!R94+Trade_unions!M94)/3</f>
        <v>4.999704311355468</v>
      </c>
      <c r="S94" s="26">
        <f>Analysts!S94</f>
        <v>77.96250057220459</v>
      </c>
      <c r="T94" s="26">
        <f>Analysts!T94</f>
        <v>78.72499942779541</v>
      </c>
    </row>
    <row r="95" spans="1:20" ht="15" customHeight="1" x14ac:dyDescent="0.25">
      <c r="A95" s="21" t="s">
        <v>93</v>
      </c>
      <c r="B95" s="27">
        <f>(Businesses!B95+Analysts!B95)/2</f>
        <v>34.265734265734267</v>
      </c>
      <c r="C95" s="26">
        <f>(Businesses!C95+Analysts!C95+Trade_unions!B95)/3</f>
        <v>6.0701077576267002</v>
      </c>
      <c r="D95" s="26">
        <f>(Businesses!D95+Analysts!D95+Trade_unions!C95)/3</f>
        <v>5.5337851860973215</v>
      </c>
      <c r="E95" s="26">
        <f>(Businesses!E95+Analysts!E95+Trade_unions!D95)/3</f>
        <v>5.2629727021986694</v>
      </c>
      <c r="F95" s="26">
        <f>(Businesses!F95+Analysts!F95+Trade_unions!E95)/3</f>
        <v>5.0933421232502711</v>
      </c>
      <c r="G95" s="26">
        <f>(Businesses!G95+Analysts!G95+Trade_unions!F95)/3</f>
        <v>0.8031992900131083</v>
      </c>
      <c r="H95" s="26">
        <f>(Businesses!H95+Analysts!H95+Trade_unions!G95)/3</f>
        <v>1.4315714258680898</v>
      </c>
      <c r="I95" s="25">
        <f>(Businesses!I95+Analysts!I95+Trade_unions!H95)/3</f>
        <v>11.268919683725406</v>
      </c>
      <c r="J95" s="25">
        <f>(Businesses!J95+Analysts!J95+Trade_unions!I95)/3</f>
        <v>10.547452870717056</v>
      </c>
      <c r="K95" s="25">
        <f>Analysts!K95</f>
        <v>10.447777642144096</v>
      </c>
      <c r="L95" s="25">
        <f>Analysts!L95</f>
        <v>9.9225000143051147</v>
      </c>
      <c r="M95" s="25">
        <f>(Businesses!K95+Analysts!M95+Trade_unions!J95)/3</f>
        <v>18.546195933552422</v>
      </c>
      <c r="N95" s="25">
        <f>(Businesses!L95+Analysts!N95+Trade_unions!K95)/3</f>
        <v>18.567878597701466</v>
      </c>
      <c r="O95" s="26">
        <f>Analysts!O95</f>
        <v>7.3500000408717563</v>
      </c>
      <c r="P95" s="26">
        <f>Analysts!P95</f>
        <v>7.3571428571428568</v>
      </c>
      <c r="Q95" s="26">
        <f>(Businesses!M95+Analysts!Q95+Trade_unions!L95)/3</f>
        <v>5.0281884049447836</v>
      </c>
      <c r="R95" s="26">
        <f>(Businesses!N95+Analysts!R95+Trade_unions!M95)/3</f>
        <v>5.3951529723626592</v>
      </c>
      <c r="S95" s="26">
        <f>Analysts!S95</f>
        <v>77.555000305175781</v>
      </c>
      <c r="T95" s="26">
        <f>Analysts!T95</f>
        <v>78.235000610351563</v>
      </c>
    </row>
    <row r="96" spans="1:20" ht="15" customHeight="1" x14ac:dyDescent="0.25">
      <c r="A96" s="21" t="s">
        <v>94</v>
      </c>
      <c r="B96" s="27">
        <f>(Businesses!B96+Analysts!B96)/2</f>
        <v>27.580813347236706</v>
      </c>
      <c r="C96" s="26">
        <f>(Businesses!C96+Analysts!C96+Trade_unions!B96)/3</f>
        <v>6.0629820798347209</v>
      </c>
      <c r="D96" s="26">
        <f>(Businesses!D96+Analysts!D96+Trade_unions!C96)/3</f>
        <v>5.691466046777772</v>
      </c>
      <c r="E96" s="26">
        <f>(Businesses!E96+Analysts!E96+Trade_unions!D96)/3</f>
        <v>5.5714753258375467</v>
      </c>
      <c r="F96" s="26">
        <f>(Businesses!F96+Analysts!F96+Trade_unions!E96)/3</f>
        <v>5.1904987160003548</v>
      </c>
      <c r="G96" s="26">
        <f>(Businesses!G96+Analysts!G96+Trade_unions!F96)/3</f>
        <v>0.90942739874049272</v>
      </c>
      <c r="H96" s="26">
        <f>(Businesses!H96+Analysts!H96+Trade_unions!G96)/3</f>
        <v>1.2593106071681086</v>
      </c>
      <c r="I96" s="25">
        <f>(Businesses!I96+Analysts!I96+Trade_unions!H96)/3</f>
        <v>11.402689118560005</v>
      </c>
      <c r="J96" s="25">
        <f>(Businesses!J96+Analysts!J96+Trade_unions!I96)/3</f>
        <v>10.877912826651075</v>
      </c>
      <c r="K96" s="25">
        <f>Analysts!K96</f>
        <v>10.579230822049654</v>
      </c>
      <c r="L96" s="25">
        <f>Analysts!L96</f>
        <v>10.268333276112875</v>
      </c>
      <c r="M96" s="25">
        <f>(Businesses!K96+Analysts!M96+Trade_unions!J96)/3</f>
        <v>18.6033455694423</v>
      </c>
      <c r="N96" s="25">
        <f>(Businesses!L96+Analysts!N96+Trade_unions!K96)/3</f>
        <v>18.439375137412924</v>
      </c>
      <c r="O96" s="26">
        <f>Analysts!O96</f>
        <v>7.6632726842706855</v>
      </c>
      <c r="P96" s="26">
        <f>Analysts!P96</f>
        <v>6.6879090829329053</v>
      </c>
      <c r="Q96" s="26">
        <f>(Businesses!M96+Analysts!Q96+Trade_unions!L96)/3</f>
        <v>4.8901552138180513</v>
      </c>
      <c r="R96" s="26">
        <f>(Businesses!N96+Analysts!R96+Trade_unions!M96)/3</f>
        <v>5.1424691490185106</v>
      </c>
      <c r="S96" s="26">
        <f>Analysts!S96</f>
        <v>77.800000508626297</v>
      </c>
      <c r="T96" s="26">
        <f>Analysts!T96</f>
        <v>78.116667429606125</v>
      </c>
    </row>
    <row r="97" spans="1:20" ht="15" customHeight="1" x14ac:dyDescent="0.25">
      <c r="A97" s="21" t="s">
        <v>95</v>
      </c>
      <c r="B97" s="27">
        <f>(Businesses!B97+Analysts!B97)/2</f>
        <v>28.196347031963469</v>
      </c>
      <c r="C97" s="26">
        <f>(Businesses!C97+Analysts!C97+Trade_unions!B97)/3</f>
        <v>5.4096563368441375</v>
      </c>
      <c r="D97" s="26">
        <f>(Businesses!D97+Analysts!D97+Trade_unions!C97)/3</f>
        <v>5.3293198045162731</v>
      </c>
      <c r="E97" s="26">
        <f>(Businesses!E97+Analysts!E97+Trade_unions!D97)/3</f>
        <v>5.1712049241231499</v>
      </c>
      <c r="F97" s="26">
        <f>(Businesses!F97+Analysts!F97+Trade_unions!E97)/3</f>
        <v>5.1158882810978943</v>
      </c>
      <c r="G97" s="26">
        <f>(Businesses!G97+Analysts!G97+Trade_unions!F97)/3</f>
        <v>0.76341768242565988</v>
      </c>
      <c r="H97" s="26">
        <f>(Businesses!H97+Analysts!H97+Trade_unions!G97)/3</f>
        <v>1.1469133298343002</v>
      </c>
      <c r="I97" s="25">
        <f>(Businesses!I97+Analysts!I97+Trade_unions!H97)/3</f>
        <v>11.21478313010668</v>
      </c>
      <c r="J97" s="25">
        <f>(Businesses!J97+Analysts!J97+Trade_unions!I97)/3</f>
        <v>10.764834988294183</v>
      </c>
      <c r="K97" s="25">
        <f>Analysts!K97</f>
        <v>10.003636273470791</v>
      </c>
      <c r="L97" s="25">
        <f>Analysts!L97</f>
        <v>9.7718181610107422</v>
      </c>
      <c r="M97" s="25">
        <f>(Businesses!K97+Analysts!M97+Trade_unions!J97)/3</f>
        <v>18.931855425651783</v>
      </c>
      <c r="N97" s="25">
        <f>(Businesses!L97+Analysts!N97+Trade_unions!K97)/3</f>
        <v>19.232540913546242</v>
      </c>
      <c r="O97" s="26">
        <f>Analysts!O97</f>
        <v>6.6833333571751909</v>
      </c>
      <c r="P97" s="26">
        <f>Analysts!P97</f>
        <v>6.9749999841054278</v>
      </c>
      <c r="Q97" s="26">
        <f>(Businesses!M97+Analysts!Q97+Trade_unions!L97)/3</f>
        <v>5.1260501947765418</v>
      </c>
      <c r="R97" s="26">
        <f>(Businesses!N97+Analysts!R97+Trade_unions!M97)/3</f>
        <v>5.1985042807128687</v>
      </c>
      <c r="S97" s="26">
        <f>Analysts!S97</f>
        <v>77.985714503696983</v>
      </c>
      <c r="T97" s="26">
        <f>Analysts!T97</f>
        <v>78.685713631766177</v>
      </c>
    </row>
    <row r="98" spans="1:20" ht="15" customHeight="1" x14ac:dyDescent="0.25">
      <c r="A98" s="21" t="s">
        <v>96</v>
      </c>
      <c r="B98" s="27">
        <f>(Businesses!B98+Analysts!B98)/2</f>
        <v>32.456140350877192</v>
      </c>
      <c r="C98" s="26">
        <f>(Businesses!C98+Analysts!C98+Trade_unions!B98)/3</f>
        <v>5.306467040426047</v>
      </c>
      <c r="D98" s="26">
        <f>(Businesses!D98+Analysts!D98+Trade_unions!C98)/3</f>
        <v>5.0295082418955568</v>
      </c>
      <c r="E98" s="26">
        <f>(Businesses!E98+Analysts!E98+Trade_unions!D98)/3</f>
        <v>4.8899764278149949</v>
      </c>
      <c r="F98" s="26">
        <f>(Businesses!F98+Analysts!F98+Trade_unions!E98)/3</f>
        <v>4.698545972419228</v>
      </c>
      <c r="G98" s="26">
        <f>(Businesses!G98+Analysts!G98+Trade_unions!F98)/3</f>
        <v>0.81846540650677813</v>
      </c>
      <c r="H98" s="26">
        <f>(Businesses!H98+Analysts!H98+Trade_unions!G98)/3</f>
        <v>1.3072222218976488</v>
      </c>
      <c r="I98" s="25">
        <f>(Businesses!I98+Analysts!I98+Trade_unions!H98)/3</f>
        <v>11.377551427593938</v>
      </c>
      <c r="J98" s="25">
        <f>(Businesses!J98+Analysts!J98+Trade_unions!I98)/3</f>
        <v>10.682503070850922</v>
      </c>
      <c r="K98" s="25">
        <f>Analysts!K98</f>
        <v>9.8996428421565472</v>
      </c>
      <c r="L98" s="25">
        <f>Analysts!L98</f>
        <v>9.5903703195077394</v>
      </c>
      <c r="M98" s="25">
        <f>(Businesses!K98+Analysts!M98+Trade_unions!J98)/3</f>
        <v>18.445502027948454</v>
      </c>
      <c r="N98" s="25">
        <f>(Businesses!L98+Analysts!N98+Trade_unions!K98)/3</f>
        <v>18.462611080239885</v>
      </c>
      <c r="O98" s="26">
        <f>Analysts!O98</f>
        <v>7.1826087080914043</v>
      </c>
      <c r="P98" s="26">
        <f>Analysts!P98</f>
        <v>7.4869565134463105</v>
      </c>
      <c r="Q98" s="26">
        <f>(Businesses!M98+Analysts!Q98+Trade_unions!L98)/3</f>
        <v>4.8947125214063369</v>
      </c>
      <c r="R98" s="26">
        <f>(Businesses!N98+Analysts!R98+Trade_unions!M98)/3</f>
        <v>4.9495679106731965</v>
      </c>
      <c r="S98" s="26">
        <f>Analysts!S98</f>
        <v>78.20476241338821</v>
      </c>
      <c r="T98" s="26">
        <f>Analysts!T98</f>
        <v>79.285714285714292</v>
      </c>
    </row>
    <row r="99" spans="1:20" ht="15" customHeight="1" x14ac:dyDescent="0.25">
      <c r="A99" s="21" t="s">
        <v>97</v>
      </c>
      <c r="B99" s="27">
        <f>(Businesses!B99+Analysts!B99)/2</f>
        <v>35.147058823529413</v>
      </c>
      <c r="C99" s="26">
        <f>(Businesses!C99+Analysts!C99+Trade_unions!B99)/3</f>
        <v>5.0742345581138295</v>
      </c>
      <c r="D99" s="26">
        <f>(Businesses!D99+Analysts!D99+Trade_unions!C99)/3</f>
        <v>4.7841826841959341</v>
      </c>
      <c r="E99" s="26">
        <f>(Businesses!E99+Analysts!E99+Trade_unions!D99)/3</f>
        <v>4.7521443902904759</v>
      </c>
      <c r="F99" s="26">
        <f>(Businesses!F99+Analysts!F99+Trade_unions!E99)/3</f>
        <v>4.7735067556917619</v>
      </c>
      <c r="G99" s="26">
        <f>(Businesses!G99+Analysts!G99+Trade_unions!F99)/3</f>
        <v>0.86296124735357205</v>
      </c>
      <c r="H99" s="26">
        <f>(Businesses!H99+Analysts!H99+Trade_unions!G99)/3</f>
        <v>1.4534962371175426</v>
      </c>
      <c r="I99" s="25">
        <f>(Businesses!I99+Analysts!I99+Trade_unions!H99)/3</f>
        <v>11.165541750418884</v>
      </c>
      <c r="J99" s="25">
        <f>(Businesses!J99+Analysts!J99+Trade_unions!I99)/3</f>
        <v>10.550158725564771</v>
      </c>
      <c r="K99" s="25">
        <f>Analysts!K99</f>
        <v>10.451333300272625</v>
      </c>
      <c r="L99" s="25">
        <f>Analysts!L99</f>
        <v>10.216666603088379</v>
      </c>
      <c r="M99" s="25">
        <f>(Businesses!K99+Analysts!M99+Trade_unions!J99)/3</f>
        <v>18.209537573632371</v>
      </c>
      <c r="N99" s="25">
        <f>(Businesses!L99+Analysts!N99+Trade_unions!K99)/3</f>
        <v>18.190876056866248</v>
      </c>
      <c r="O99" s="26">
        <f>Analysts!O99</f>
        <v>6.6769230915949898</v>
      </c>
      <c r="P99" s="26">
        <f>Analysts!P99</f>
        <v>7.1769230549152079</v>
      </c>
      <c r="Q99" s="26">
        <f>(Businesses!M99+Analysts!Q99+Trade_unions!L99)/3</f>
        <v>5.0557417149426795</v>
      </c>
      <c r="R99" s="26">
        <f>(Businesses!N99+Analysts!R99+Trade_unions!M99)/3</f>
        <v>5.3124160012076063</v>
      </c>
      <c r="S99" s="26">
        <f>Analysts!S99</f>
        <v>78.218181956898079</v>
      </c>
      <c r="T99" s="26">
        <f>Analysts!T99</f>
        <v>79.472726995294749</v>
      </c>
    </row>
    <row r="100" spans="1:20" x14ac:dyDescent="0.25">
      <c r="A100" s="21" t="s">
        <v>117</v>
      </c>
      <c r="B100" s="27">
        <f>(Businesses!B100+Analysts!B100)/2</f>
        <v>43.38830584707646</v>
      </c>
      <c r="C100" s="26">
        <f>(Businesses!C100+Analysts!C100+Trade_unions!B100)/3</f>
        <v>4.655078940613663</v>
      </c>
      <c r="D100" s="26">
        <f>(Businesses!D100+Analysts!D100+Trade_unions!C100)/3</f>
        <v>4.5331307258890998</v>
      </c>
      <c r="E100" s="26">
        <f>(Businesses!E100+Analysts!E100+Trade_unions!D100)/3</f>
        <v>4.578200469064746</v>
      </c>
      <c r="F100" s="26">
        <f>(Businesses!F100+Analysts!F100+Trade_unions!E100)/3</f>
        <v>4.5798821698034358</v>
      </c>
      <c r="G100" s="26">
        <f>(Businesses!G100+Analysts!G100+Trade_unions!F100)/3</f>
        <v>0.93800724838108973</v>
      </c>
      <c r="H100" s="26">
        <f>(Businesses!H100+Analysts!H100+Trade_unions!G100)/3</f>
        <v>1.4535679869376912</v>
      </c>
      <c r="I100" s="25">
        <f>(Businesses!I100+Analysts!I100+Trade_unions!H100)/3</f>
        <v>11.216296903708752</v>
      </c>
      <c r="J100" s="25">
        <f>(Businesses!J100+Analysts!J100+Trade_unions!I100)/3</f>
        <v>10.492946852631215</v>
      </c>
      <c r="K100" s="25">
        <f>Analysts!K100</f>
        <v>10.054761932009743</v>
      </c>
      <c r="L100" s="25">
        <f>Analysts!L100</f>
        <v>9.6489474145989664</v>
      </c>
      <c r="M100" s="25">
        <f>(Businesses!K100+Analysts!M100+Trade_unions!J100)/3</f>
        <v>18.164920196465562</v>
      </c>
      <c r="N100" s="25">
        <f>(Businesses!L100+Analysts!N100+Trade_unions!K100)/3</f>
        <v>18.164111064729237</v>
      </c>
      <c r="O100" s="26">
        <f>Analysts!O100</f>
        <v>6.7133333365122478</v>
      </c>
      <c r="P100" s="26">
        <f>Analysts!P100</f>
        <v>7.5125000178813934</v>
      </c>
      <c r="Q100" s="26">
        <f>(Businesses!M100+Analysts!Q100+Trade_unions!L100)/3</f>
        <v>4.8233130880123367</v>
      </c>
      <c r="R100" s="26">
        <f>(Businesses!N100+Analysts!R100+Trade_unions!M100)/3</f>
        <v>4.931706358588376</v>
      </c>
      <c r="S100" s="26">
        <f>Analysts!S100</f>
        <v>78.392307574932389</v>
      </c>
      <c r="T100" s="26">
        <f>Analysts!T100</f>
        <v>79.315384498009308</v>
      </c>
    </row>
    <row r="101" spans="1:20" x14ac:dyDescent="0.25">
      <c r="A101" s="21" t="s">
        <v>183</v>
      </c>
      <c r="B101" s="27">
        <f>(Businesses!B101+Analysts!B101)/2</f>
        <v>31.613475177304963</v>
      </c>
      <c r="C101" s="26">
        <f>(Businesses!C101+Analysts!C101+Trade_unions!B101)/3</f>
        <v>4.3367552305189312</v>
      </c>
      <c r="D101" s="26">
        <f>(Businesses!D101+Analysts!D101+Trade_unions!C101)/3</f>
        <v>4.6149047356095911</v>
      </c>
      <c r="E101" s="26">
        <f>(Businesses!E101+Analysts!E101+Trade_unions!D101)/3</f>
        <v>4.7310564783837306</v>
      </c>
      <c r="F101" s="26">
        <f>(Businesses!F101+Analysts!F101+Trade_unions!E101)/3</f>
        <v>4.712149379448757</v>
      </c>
      <c r="G101" s="26">
        <f>(Businesses!G101+Analysts!G101+Trade_unions!F101)/3</f>
        <v>1.1912200490858869</v>
      </c>
      <c r="H101" s="26">
        <f>(Businesses!H101+Analysts!H101+Trade_unions!G101)/3</f>
        <v>1.4465768017759446</v>
      </c>
      <c r="I101" s="25">
        <f>(Businesses!I101+Analysts!I101+Trade_unions!H101)/3</f>
        <v>10.810438773459898</v>
      </c>
      <c r="J101" s="25">
        <f>(Businesses!J101+Analysts!J101+Trade_unions!I101)/3</f>
        <v>10.68241127183245</v>
      </c>
      <c r="K101" s="25">
        <f>Analysts!K101</f>
        <v>9.9447058509377868</v>
      </c>
      <c r="L101" s="25">
        <f>Analysts!L101</f>
        <v>9.9835294274722823</v>
      </c>
      <c r="M101" s="25">
        <f>(Businesses!K101+Analysts!M101+Trade_unions!J101)/3</f>
        <v>18.48235997148425</v>
      </c>
      <c r="N101" s="25">
        <f>(Businesses!L101+Analysts!N101+Trade_unions!K101)/3</f>
        <v>18.731407394501733</v>
      </c>
      <c r="O101" s="26">
        <f>Analysts!O101</f>
        <v>6.9235294005450081</v>
      </c>
      <c r="P101" s="26">
        <f>Analysts!P101</f>
        <v>7.0352941120372101</v>
      </c>
      <c r="Q101" s="26">
        <f>(Businesses!M101+Analysts!Q101+Trade_unions!L101)/3</f>
        <v>4.5468583206085516</v>
      </c>
      <c r="R101" s="26">
        <f>(Businesses!N101+Analysts!R101+Trade_unions!M101)/3</f>
        <v>4.7731506226130618</v>
      </c>
      <c r="S101" s="26">
        <f>Analysts!S101</f>
        <v>77.899999178372894</v>
      </c>
      <c r="T101" s="26">
        <f>Analysts!T101</f>
        <v>78.338461655836838</v>
      </c>
    </row>
    <row r="102" spans="1:20" x14ac:dyDescent="0.25">
      <c r="A102" s="21" t="s">
        <v>184</v>
      </c>
      <c r="B102" s="27">
        <f>(Businesses!B102+Analysts!B102)/2</f>
        <v>30.075757575757574</v>
      </c>
      <c r="C102" s="26">
        <f>(Businesses!C102+Analysts!C102+Trade_unions!B102)/3</f>
        <v>3.878278870103292</v>
      </c>
      <c r="D102" s="26">
        <f>(Businesses!D102+Analysts!D102+Trade_unions!C102)/3</f>
        <v>4.2587329790376591</v>
      </c>
      <c r="E102" s="26">
        <f>(Businesses!E102+Analysts!E102+Trade_unions!D102)/3</f>
        <v>4.4567033954610542</v>
      </c>
      <c r="F102" s="26">
        <f>(Businesses!F102+Analysts!F102+Trade_unions!E102)/3</f>
        <v>4.4195022401948663</v>
      </c>
      <c r="G102" s="26">
        <f>(Businesses!G102+Analysts!G102+Trade_unions!F102)/3</f>
        <v>0.90913797101258675</v>
      </c>
      <c r="H102" s="26">
        <f>(Businesses!H102+Analysts!H102+Trade_unions!G102)/3</f>
        <v>1.2489175819358049</v>
      </c>
      <c r="I102" s="25">
        <f>(Businesses!I102+Analysts!I102+Trade_unions!H102)/3</f>
        <v>10.760816042614643</v>
      </c>
      <c r="J102" s="25">
        <f>(Businesses!J102+Analysts!J102+Trade_unions!I102)/3</f>
        <v>10.408472993030692</v>
      </c>
      <c r="K102" s="25">
        <f>Analysts!K102</f>
        <v>10.214999940660265</v>
      </c>
      <c r="L102" s="25">
        <f>Analysts!L102</f>
        <v>9.9217647103702316</v>
      </c>
      <c r="M102" s="25">
        <f>(Businesses!K102+Analysts!M102+Trade_unions!J102)/3</f>
        <v>18.247527851734041</v>
      </c>
      <c r="N102" s="25">
        <f>(Businesses!L102+Analysts!N102+Trade_unions!K102)/3</f>
        <v>18.386105764709225</v>
      </c>
      <c r="O102" s="26">
        <f>Analysts!O102</f>
        <v>6.2687500715255737</v>
      </c>
      <c r="P102" s="26">
        <f>Analysts!P102</f>
        <v>6.5562500059604645</v>
      </c>
      <c r="Q102" s="26">
        <f>(Businesses!M102+Analysts!Q102+Trade_unions!L102)/3</f>
        <v>4.9004908506062863</v>
      </c>
      <c r="R102" s="26">
        <f>(Businesses!N102+Analysts!R102+Trade_unions!M102)/3</f>
        <v>5.104582831748278</v>
      </c>
      <c r="S102" s="26">
        <f>Analysts!S102</f>
        <v>77.650000254313156</v>
      </c>
      <c r="T102" s="26">
        <f>Analysts!T102</f>
        <v>78.225000381469727</v>
      </c>
    </row>
    <row r="103" spans="1:20" x14ac:dyDescent="0.25">
      <c r="A103" s="21" t="s">
        <v>229</v>
      </c>
      <c r="B103" s="27">
        <f>(Businesses!B103+Analysts!B103)/2</f>
        <v>31.617647058823529</v>
      </c>
      <c r="C103" s="26">
        <f>(Businesses!C103+Analysts!C103+Trade_unions!B103)/3</f>
        <v>3.7947681843632401</v>
      </c>
      <c r="D103" s="26">
        <f>(Businesses!D103+Analysts!D103+Trade_unions!C103)/3</f>
        <v>4.1732996792102908</v>
      </c>
      <c r="E103" s="26">
        <f>(Businesses!E103+Analysts!E103+Trade_unions!D103)/3</f>
        <v>4.1509997401574639</v>
      </c>
      <c r="F103" s="26">
        <f>(Businesses!F103+Analysts!F103+Trade_unions!E103)/3</f>
        <v>4.1505616479159153</v>
      </c>
      <c r="G103" s="26">
        <f>(Businesses!G103+Analysts!G103+Trade_unions!F103)/3</f>
        <v>0.79358129566047608</v>
      </c>
      <c r="H103" s="26">
        <f>(Businesses!H103+Analysts!H103+Trade_unions!G103)/3</f>
        <v>1.1692793114231077</v>
      </c>
      <c r="I103" s="25">
        <f>(Businesses!I103+Analysts!I103+Trade_unions!H103)/3</f>
        <v>10.371929700734048</v>
      </c>
      <c r="J103" s="25">
        <f>(Businesses!J103+Analysts!J103+Trade_unions!I103)/3</f>
        <v>9.9986500077523139</v>
      </c>
      <c r="K103" s="25">
        <f>Analysts!K103</f>
        <v>9.7299999323758204</v>
      </c>
      <c r="L103" s="25">
        <f>Analysts!L103</f>
        <v>9.4750000476837162</v>
      </c>
      <c r="M103" s="25">
        <f>(Businesses!K103+Analysts!M103+Trade_unions!J103)/3</f>
        <v>17.963387612629575</v>
      </c>
      <c r="N103" s="25">
        <f>(Businesses!L103+Analysts!N103+Trade_unions!K103)/3</f>
        <v>18.172977296037981</v>
      </c>
      <c r="O103" s="26">
        <f>Analysts!O103</f>
        <v>6.1176470868727737</v>
      </c>
      <c r="P103" s="26">
        <f>Analysts!P103</f>
        <v>6.5588235013625198</v>
      </c>
      <c r="Q103" s="26">
        <f>(Businesses!M103+Analysts!Q103+Trade_unions!L103)/3</f>
        <v>4.7119960988249074</v>
      </c>
      <c r="R103" s="26">
        <f>(Businesses!N103+Analysts!R103+Trade_unions!M103)/3</f>
        <v>4.7936472339919378</v>
      </c>
      <c r="S103" s="26">
        <f>Analysts!S103</f>
        <v>77.907692542442902</v>
      </c>
      <c r="T103" s="26">
        <f>Analysts!T103</f>
        <v>78.638461773212143</v>
      </c>
    </row>
    <row r="104" spans="1:20" x14ac:dyDescent="0.25">
      <c r="A104" s="21" t="s">
        <v>230</v>
      </c>
      <c r="B104" s="27">
        <f>(Businesses!B104+Analysts!B104)/2</f>
        <v>45.833333333333336</v>
      </c>
      <c r="C104" s="26">
        <f>(Businesses!C104+Analysts!C104+Trade_unions!B104)/3</f>
        <v>3.6591382079654271</v>
      </c>
      <c r="D104" s="26">
        <f>(Businesses!D104+Analysts!D104+Trade_unions!C104)/3</f>
        <v>3.7744626503824534</v>
      </c>
      <c r="E104" s="26">
        <f>(Businesses!E104+Analysts!E104+Trade_unions!D104)/3</f>
        <v>3.7215555489063266</v>
      </c>
      <c r="F104" s="26">
        <f>(Businesses!F104+Analysts!F104+Trade_unions!E104)/3</f>
        <v>3.7494431890694688</v>
      </c>
      <c r="G104" s="26">
        <f>(Businesses!G104+Analysts!G104+Trade_unions!F104)/3</f>
        <v>1.0214784971143487</v>
      </c>
      <c r="H104" s="26">
        <f>(Businesses!H104+Analysts!H104+Trade_unions!G104)/3</f>
        <v>1.3405962132745319</v>
      </c>
      <c r="I104" s="25">
        <f>(Businesses!I104+Analysts!I104+Trade_unions!H104)/3</f>
        <v>10.356632378986903</v>
      </c>
      <c r="J104" s="25">
        <f>(Businesses!J104+Analysts!J104+Trade_unions!I104)/3</f>
        <v>9.9159293467731153</v>
      </c>
      <c r="K104" s="25">
        <f>Analysts!K104</f>
        <v>8.8338094892955965</v>
      </c>
      <c r="L104" s="25">
        <f>Analysts!L104</f>
        <v>8.6247367858886719</v>
      </c>
      <c r="M104" s="25">
        <f>(Businesses!K104+Analysts!M104+Trade_unions!J104)/3</f>
        <v>17.432322091713928</v>
      </c>
      <c r="N104" s="25">
        <f>(Businesses!L104+Analysts!N104+Trade_unions!K104)/3</f>
        <v>17.406409716064925</v>
      </c>
      <c r="O104" s="26">
        <f>Analysts!O104</f>
        <v>6.3499999940395355</v>
      </c>
      <c r="P104" s="26">
        <f>Analysts!P104</f>
        <v>6.7625000178813934</v>
      </c>
      <c r="Q104" s="26">
        <f>(Businesses!M104+Analysts!Q104+Trade_unions!L104)/3</f>
        <v>4.5841206244211348</v>
      </c>
      <c r="R104" s="26">
        <f>(Businesses!N104+Analysts!R104+Trade_unions!M104)/3</f>
        <v>4.6530542765863725</v>
      </c>
      <c r="S104" s="26">
        <f>Analysts!S104</f>
        <v>78.221429007393979</v>
      </c>
      <c r="T104" s="26">
        <f>Analysts!T104</f>
        <v>78.928571428571431</v>
      </c>
    </row>
    <row r="105" spans="1:20" x14ac:dyDescent="0.25">
      <c r="A105" s="21" t="s">
        <v>231</v>
      </c>
      <c r="B105" s="27">
        <f>(Businesses!B105+Analysts!B105)/2</f>
        <v>49.105504587155963</v>
      </c>
      <c r="C105" s="26">
        <f>(Businesses!C105+Analysts!C105+Trade_unions!B105)/3</f>
        <v>3.5848867147941736</v>
      </c>
      <c r="D105" s="26">
        <f>(Businesses!D105+Analysts!D105+Trade_unions!C105)/3</f>
        <v>3.6002206375543495</v>
      </c>
      <c r="E105" s="26">
        <f>(Businesses!E105+Analysts!E105+Trade_unions!D105)/3</f>
        <v>3.5791146648971366</v>
      </c>
      <c r="F105" s="26">
        <f>(Businesses!F105+Analysts!F105+Trade_unions!E105)/3</f>
        <v>3.6404720203125436</v>
      </c>
      <c r="G105" s="26">
        <f>(Businesses!G105+Analysts!G105+Trade_unions!F105)/3</f>
        <v>1.5228080777894883</v>
      </c>
      <c r="H105" s="26">
        <f>(Businesses!H105+Analysts!H105+Trade_unions!G105)/3</f>
        <v>1.7496103832172969</v>
      </c>
      <c r="I105" s="25">
        <f>(Businesses!I105+Analysts!I105+Trade_unions!H105)/3</f>
        <v>9.8825829065343598</v>
      </c>
      <c r="J105" s="25">
        <f>(Businesses!J105+Analysts!J105+Trade_unions!I105)/3</f>
        <v>9.6075314533785452</v>
      </c>
      <c r="K105" s="25">
        <f>Analysts!K105</f>
        <v>7.9266667048136394</v>
      </c>
      <c r="L105" s="25">
        <f>Analysts!L105</f>
        <v>7.6923076923076925</v>
      </c>
      <c r="M105" s="25">
        <f>(Businesses!K105+Analysts!M105+Trade_unions!J105)/3</f>
        <v>16.238038969328336</v>
      </c>
      <c r="N105" s="25">
        <f>(Businesses!L105+Analysts!N105+Trade_unions!K105)/3</f>
        <v>16.493551493243483</v>
      </c>
      <c r="O105" s="26">
        <f>Analysts!O105</f>
        <v>7.2142857483455112</v>
      </c>
      <c r="P105" s="26">
        <f>Analysts!P105</f>
        <v>7.2285715171269009</v>
      </c>
      <c r="Q105" s="26">
        <f>(Businesses!M105+Analysts!Q105+Trade_unions!L105)/3</f>
        <v>4.6596891825800677</v>
      </c>
      <c r="R105" s="26">
        <f>(Businesses!N105+Analysts!R105+Trade_unions!M105)/3</f>
        <v>4.6533794796935171</v>
      </c>
      <c r="S105" s="26">
        <f>Analysts!S105</f>
        <v>78.030000305175776</v>
      </c>
      <c r="T105" s="26">
        <f>Analysts!T105</f>
        <v>78.50000076293945</v>
      </c>
    </row>
    <row r="106" spans="1:20" x14ac:dyDescent="0.25">
      <c r="A106" s="21" t="s">
        <v>232</v>
      </c>
      <c r="B106" s="27">
        <f>(Businesses!B106+Analysts!B106)/2</f>
        <v>38.048245614035089</v>
      </c>
      <c r="C106" s="26">
        <f>(Businesses!C106+Analysts!C106+Trade_unions!B106)/3</f>
        <v>4.3760269297627623</v>
      </c>
      <c r="D106" s="26">
        <f>(Businesses!D106+Analysts!D106+Trade_unions!C106)/3</f>
        <v>4.166808366062785</v>
      </c>
      <c r="E106" s="26">
        <f>(Businesses!E106+Analysts!E106+Trade_unions!D106)/3</f>
        <v>3.9106160025128798</v>
      </c>
      <c r="F106" s="26">
        <f>(Businesses!F106+Analysts!F106+Trade_unions!E106)/3</f>
        <v>4.1225616179165678</v>
      </c>
      <c r="G106" s="26">
        <f>(Businesses!G106+Analysts!G106+Trade_unions!F106)/3</f>
        <v>1.1891133635588131</v>
      </c>
      <c r="H106" s="26">
        <f>(Businesses!H106+Analysts!H106+Trade_unions!G106)/3</f>
        <v>1.5008616842945635</v>
      </c>
      <c r="I106" s="25">
        <f>(Businesses!I106+Analysts!I106+Trade_unions!H106)/3</f>
        <v>10.465553360839763</v>
      </c>
      <c r="J106" s="25">
        <f>(Businesses!J106+Analysts!J106+Trade_unions!I106)/3</f>
        <v>10.167678983694142</v>
      </c>
      <c r="K106" s="25">
        <f>Analysts!K106</f>
        <v>8.5240908969532363</v>
      </c>
      <c r="L106" s="25">
        <f>Analysts!L106</f>
        <v>8.1676190694173183</v>
      </c>
      <c r="M106" s="25">
        <f>(Businesses!K106+Analysts!M106+Trade_unions!J106)/3</f>
        <v>16.637857774692751</v>
      </c>
      <c r="N106" s="25">
        <f>(Businesses!L106+Analysts!N106+Trade_unions!K106)/3</f>
        <v>16.659724212577341</v>
      </c>
      <c r="O106" s="26">
        <f>Analysts!O106</f>
        <v>7.2312500476837158</v>
      </c>
      <c r="P106" s="26">
        <f>Analysts!P106</f>
        <v>6.9687500298023224</v>
      </c>
      <c r="Q106" s="26">
        <f>(Businesses!M106+Analysts!Q106+Trade_unions!L106)/3</f>
        <v>4.8296969888988981</v>
      </c>
      <c r="R106" s="26">
        <f>(Businesses!N106+Analysts!R106+Trade_unions!M106)/3</f>
        <v>4.8289685786475589</v>
      </c>
      <c r="S106" s="26">
        <f>Analysts!S106</f>
        <v>77.236363497647375</v>
      </c>
      <c r="T106" s="26">
        <f>Analysts!T106</f>
        <v>77.863635670055046</v>
      </c>
    </row>
    <row r="107" spans="1:20" x14ac:dyDescent="0.25">
      <c r="A107" s="21" t="s">
        <v>233</v>
      </c>
    </row>
    <row r="108" spans="1:20" x14ac:dyDescent="0.25">
      <c r="A108" s="21" t="s">
        <v>234</v>
      </c>
    </row>
  </sheetData>
  <phoneticPr fontId="9" type="noConversion"/>
  <pageMargins left="0.75" right="0.75" top="1" bottom="1" header="0.5" footer="0.5"/>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5CF23-90AB-477B-82DD-EABC59114689}">
  <sheetPr codeName="Blad8"/>
  <dimension ref="A1:V106"/>
  <sheetViews>
    <sheetView workbookViewId="0">
      <pane xSplit="1" ySplit="2" topLeftCell="B83" activePane="bottomRight" state="frozen"/>
      <selection pane="topRight" activeCell="B1" sqref="B1"/>
      <selection pane="bottomLeft" activeCell="A3" sqref="A3"/>
      <selection pane="bottomRight"/>
    </sheetView>
  </sheetViews>
  <sheetFormatPr defaultColWidth="8.7109375" defaultRowHeight="15" x14ac:dyDescent="0.25"/>
  <cols>
    <col min="1" max="8" width="8.7109375" style="23"/>
    <col min="9" max="14" width="8.7109375" style="22"/>
    <col min="15" max="16384" width="8.7109375" style="23"/>
  </cols>
  <sheetData>
    <row r="1" spans="1:22" ht="15" customHeight="1" x14ac:dyDescent="0.25">
      <c r="A1" s="18" t="s">
        <v>98</v>
      </c>
      <c r="B1" s="18" t="s">
        <v>99</v>
      </c>
      <c r="C1" s="18" t="s">
        <v>100</v>
      </c>
      <c r="D1" s="18" t="s">
        <v>101</v>
      </c>
      <c r="E1" s="18" t="s">
        <v>102</v>
      </c>
      <c r="F1" s="18" t="s">
        <v>225</v>
      </c>
      <c r="G1" s="18" t="s">
        <v>103</v>
      </c>
      <c r="H1" s="18" t="s">
        <v>104</v>
      </c>
      <c r="I1" s="20" t="s">
        <v>105</v>
      </c>
      <c r="J1" s="20" t="s">
        <v>106</v>
      </c>
      <c r="K1" s="20" t="s">
        <v>111</v>
      </c>
      <c r="L1" s="20" t="s">
        <v>112</v>
      </c>
      <c r="M1" s="20" t="s">
        <v>107</v>
      </c>
      <c r="N1" s="20" t="s">
        <v>108</v>
      </c>
      <c r="O1" s="18" t="s">
        <v>113</v>
      </c>
      <c r="P1" s="18" t="s">
        <v>114</v>
      </c>
      <c r="Q1" s="18" t="s">
        <v>109</v>
      </c>
      <c r="R1" s="18" t="s">
        <v>110</v>
      </c>
      <c r="S1" s="18" t="s">
        <v>115</v>
      </c>
      <c r="T1" s="18" t="s">
        <v>116</v>
      </c>
      <c r="U1" s="28"/>
      <c r="V1" s="28"/>
    </row>
    <row r="2" spans="1:22" ht="15" customHeight="1" x14ac:dyDescent="0.25">
      <c r="A2" s="21" t="s">
        <v>0</v>
      </c>
      <c r="B2" s="25">
        <v>57.692307692307693</v>
      </c>
      <c r="C2" s="25">
        <v>5.4192307545588569</v>
      </c>
      <c r="D2" s="25">
        <v>6.5615384578704834</v>
      </c>
      <c r="E2" s="25">
        <v>5.7166666587193804</v>
      </c>
      <c r="F2" s="26"/>
      <c r="G2" s="25">
        <v>3.0211538259799662</v>
      </c>
      <c r="H2" s="25">
        <v>3.2500000183398905</v>
      </c>
      <c r="I2" s="25">
        <v>15.057692307692308</v>
      </c>
      <c r="J2" s="25">
        <v>15.892307721651518</v>
      </c>
      <c r="K2" s="25">
        <v>14.443750023841858</v>
      </c>
      <c r="L2" s="25">
        <v>14.475000023841858</v>
      </c>
      <c r="M2" s="25">
        <v>6.8892308015089769</v>
      </c>
      <c r="N2" s="25">
        <v>7.3342307714315558</v>
      </c>
      <c r="O2" s="25">
        <v>10.885714349292574</v>
      </c>
      <c r="P2" s="25">
        <v>11.752380916050502</v>
      </c>
      <c r="Q2" s="25">
        <v>7.5869565217391308</v>
      </c>
      <c r="R2" s="25">
        <v>7.7913043395332666</v>
      </c>
      <c r="S2" s="25">
        <v>77.578947368421055</v>
      </c>
      <c r="T2" s="25">
        <v>79.763157894736835</v>
      </c>
    </row>
    <row r="3" spans="1:22" ht="15" customHeight="1" x14ac:dyDescent="0.25">
      <c r="A3" s="21" t="s">
        <v>1</v>
      </c>
      <c r="B3" s="25">
        <v>65</v>
      </c>
      <c r="C3" s="25">
        <v>5.4691304331240449</v>
      </c>
      <c r="D3" s="25">
        <v>6.5547826393790869</v>
      </c>
      <c r="E3" s="25">
        <v>5.4145454493435947</v>
      </c>
      <c r="F3" s="26"/>
      <c r="G3" s="25">
        <v>2.9739130268926206</v>
      </c>
      <c r="H3" s="25">
        <v>3.2856521710105566</v>
      </c>
      <c r="I3" s="25">
        <v>14.817391312640646</v>
      </c>
      <c r="J3" s="25">
        <v>15.504347842672598</v>
      </c>
      <c r="K3" s="25">
        <v>13.993478277455205</v>
      </c>
      <c r="L3" s="25">
        <v>14.105454574931752</v>
      </c>
      <c r="M3" s="25">
        <v>6.8273913134699287</v>
      </c>
      <c r="N3" s="25">
        <v>7.1521738923114277</v>
      </c>
      <c r="O3" s="25">
        <v>10.085714249383836</v>
      </c>
      <c r="P3" s="25">
        <v>11.19549994468689</v>
      </c>
      <c r="Q3" s="25">
        <v>7.4727272987365723</v>
      </c>
      <c r="R3" s="25">
        <v>7.2590909654443916</v>
      </c>
      <c r="S3" s="25">
        <v>79.578946966873971</v>
      </c>
      <c r="T3" s="25">
        <v>81.126316271330182</v>
      </c>
    </row>
    <row r="4" spans="1:22" ht="15" customHeight="1" x14ac:dyDescent="0.25">
      <c r="A4" s="21" t="s">
        <v>2</v>
      </c>
      <c r="B4" s="25">
        <v>63.157894736842103</v>
      </c>
      <c r="C4" s="25">
        <v>5.6476190884908037</v>
      </c>
      <c r="D4" s="25">
        <v>6.395238058907645</v>
      </c>
      <c r="E4" s="25">
        <v>5.2857142970675515</v>
      </c>
      <c r="F4" s="26"/>
      <c r="G4" s="25">
        <v>2.6047619297390892</v>
      </c>
      <c r="H4" s="25">
        <v>3.3119047596341087</v>
      </c>
      <c r="I4" s="25">
        <v>14.642857142857142</v>
      </c>
      <c r="J4" s="25">
        <v>14.511904761904763</v>
      </c>
      <c r="K4" s="25">
        <v>13.614500045776367</v>
      </c>
      <c r="L4" s="25">
        <v>13.213499975204467</v>
      </c>
      <c r="M4" s="25">
        <v>7.1685714040483743</v>
      </c>
      <c r="N4" s="25">
        <v>7.3990476244971868</v>
      </c>
      <c r="O4" s="25">
        <v>9.033333275053236</v>
      </c>
      <c r="P4" s="25">
        <v>10.388888941870796</v>
      </c>
      <c r="Q4" s="25">
        <v>7.5368421203211735</v>
      </c>
      <c r="R4" s="25">
        <v>7.2999999899613233</v>
      </c>
      <c r="S4" s="25">
        <v>79.639999898274738</v>
      </c>
      <c r="T4" s="25">
        <v>81.420000203450527</v>
      </c>
    </row>
    <row r="5" spans="1:22" ht="15" customHeight="1" x14ac:dyDescent="0.25">
      <c r="A5" s="21" t="s">
        <v>3</v>
      </c>
      <c r="B5" s="25">
        <v>78.571428571428569</v>
      </c>
      <c r="C5" s="25">
        <v>5.9799999872843426</v>
      </c>
      <c r="D5" s="25">
        <v>5.0733333269755043</v>
      </c>
      <c r="E5" s="25">
        <v>4.8999999562899275</v>
      </c>
      <c r="F5" s="26"/>
      <c r="G5" s="25">
        <v>3.1399999618530274</v>
      </c>
      <c r="H5" s="25">
        <v>2.906666628519694</v>
      </c>
      <c r="I5" s="25">
        <v>13.878000005086262</v>
      </c>
      <c r="J5" s="25">
        <v>13.819333330790203</v>
      </c>
      <c r="K5" s="25">
        <v>11.923333358764648</v>
      </c>
      <c r="L5" s="25">
        <v>11.845000062670026</v>
      </c>
      <c r="M5" s="25">
        <v>7.7773333549499508</v>
      </c>
      <c r="N5" s="25">
        <v>8.1226666768391933</v>
      </c>
      <c r="O5" s="25">
        <v>11.133333206176758</v>
      </c>
      <c r="P5" s="25">
        <v>11.066666603088379</v>
      </c>
      <c r="Q5" s="25">
        <v>6.9916666746139526</v>
      </c>
      <c r="R5" s="25">
        <v>6.75</v>
      </c>
      <c r="S5" s="25">
        <v>80.088889227973084</v>
      </c>
      <c r="T5" s="25">
        <v>80.112500190734863</v>
      </c>
    </row>
    <row r="6" spans="1:22" ht="15" customHeight="1" x14ac:dyDescent="0.25">
      <c r="A6" s="21" t="s">
        <v>4</v>
      </c>
      <c r="B6" s="25">
        <v>52.631578947368418</v>
      </c>
      <c r="C6" s="25">
        <v>6.3350000143051144</v>
      </c>
      <c r="D6" s="25">
        <v>5.2631578947368425</v>
      </c>
      <c r="E6" s="25">
        <v>5.1624999940395355</v>
      </c>
      <c r="F6" s="26"/>
      <c r="G6" s="25">
        <v>2.9649999737739563</v>
      </c>
      <c r="H6" s="25">
        <v>2.8736841929586312</v>
      </c>
      <c r="I6" s="25">
        <v>14</v>
      </c>
      <c r="J6" s="25">
        <v>13.447368421052632</v>
      </c>
      <c r="K6" s="25">
        <v>11.904999971389771</v>
      </c>
      <c r="L6" s="25">
        <v>11.633333418104383</v>
      </c>
      <c r="M6" s="25">
        <v>7.9489999771118161</v>
      </c>
      <c r="N6" s="25">
        <v>8.3389473714326563</v>
      </c>
      <c r="O6" s="25">
        <v>10.464705916012035</v>
      </c>
      <c r="P6" s="25">
        <v>9.956250011920929</v>
      </c>
      <c r="Q6" s="25">
        <v>7.1611111164093018</v>
      </c>
      <c r="R6" s="25">
        <v>6.6647058935726387</v>
      </c>
      <c r="S6" s="25">
        <v>79.678571428571431</v>
      </c>
      <c r="T6" s="25">
        <v>79.92307692307692</v>
      </c>
    </row>
    <row r="7" spans="1:22" ht="15" customHeight="1" x14ac:dyDescent="0.25">
      <c r="A7" s="21" t="s">
        <v>5</v>
      </c>
      <c r="B7" s="25">
        <v>56.25</v>
      </c>
      <c r="C7" s="25">
        <v>6.0999999799226456</v>
      </c>
      <c r="D7" s="25">
        <v>5.0833333068423805</v>
      </c>
      <c r="E7" s="25">
        <v>5.0764705994549919</v>
      </c>
      <c r="F7" s="26"/>
      <c r="G7" s="25">
        <v>2.6315789473684212</v>
      </c>
      <c r="H7" s="25">
        <v>2.8526315940053841</v>
      </c>
      <c r="I7" s="25">
        <v>12.763157894736842</v>
      </c>
      <c r="J7" s="25">
        <v>12.078947368421053</v>
      </c>
      <c r="K7" s="25">
        <v>10.638888888888889</v>
      </c>
      <c r="L7" s="25">
        <v>10.505555576748318</v>
      </c>
      <c r="M7" s="25">
        <v>8.3872222370571556</v>
      </c>
      <c r="N7" s="25">
        <v>8.6947059070362762</v>
      </c>
      <c r="O7" s="25">
        <v>10.733333333333333</v>
      </c>
      <c r="P7" s="25">
        <v>9.8199999173482251</v>
      </c>
      <c r="Q7" s="25">
        <v>7.9277777671813965</v>
      </c>
      <c r="R7" s="25">
        <v>7.5</v>
      </c>
      <c r="S7" s="25">
        <v>79.230769230769226</v>
      </c>
      <c r="T7" s="25">
        <v>79.724999745686844</v>
      </c>
    </row>
    <row r="8" spans="1:22" ht="15" customHeight="1" x14ac:dyDescent="0.25">
      <c r="A8" s="21" t="s">
        <v>6</v>
      </c>
      <c r="B8" s="25">
        <v>53.846153846153847</v>
      </c>
      <c r="C8" s="25">
        <v>5.7549999952316284</v>
      </c>
      <c r="D8" s="25">
        <v>4.9399999618530277</v>
      </c>
      <c r="E8" s="25">
        <v>5.2888888650470314</v>
      </c>
      <c r="F8" s="26"/>
      <c r="G8" s="25">
        <v>2.4849999904632569</v>
      </c>
      <c r="H8" s="25">
        <v>2.6625000000000001</v>
      </c>
      <c r="I8" s="25">
        <v>12.824999999999999</v>
      </c>
      <c r="J8" s="25">
        <v>12.375</v>
      </c>
      <c r="K8" s="25">
        <v>10.481578977484451</v>
      </c>
      <c r="L8" s="25">
        <v>10.357894646494012</v>
      </c>
      <c r="M8" s="25">
        <v>9.1330000400543216</v>
      </c>
      <c r="N8" s="25">
        <v>9.7124999046325691</v>
      </c>
      <c r="O8" s="25">
        <v>12.564705904792337</v>
      </c>
      <c r="P8" s="25">
        <v>10.66470589357264</v>
      </c>
      <c r="Q8" s="25">
        <v>7.8388888570997448</v>
      </c>
      <c r="R8" s="25">
        <v>7.3222222328186035</v>
      </c>
      <c r="S8" s="25">
        <v>79.140000406901038</v>
      </c>
      <c r="T8" s="25">
        <v>79.7</v>
      </c>
    </row>
    <row r="9" spans="1:22" ht="15" customHeight="1" x14ac:dyDescent="0.25">
      <c r="A9" s="21" t="s">
        <v>7</v>
      </c>
      <c r="B9" s="25">
        <v>55.555555555555557</v>
      </c>
      <c r="C9" s="25">
        <v>7.1285714762551446</v>
      </c>
      <c r="D9" s="25">
        <v>6.276923106266902</v>
      </c>
      <c r="E9" s="25">
        <v>5.5999999841054278</v>
      </c>
      <c r="F9" s="26"/>
      <c r="G9" s="25">
        <v>1.9600000063578287</v>
      </c>
      <c r="H9" s="25">
        <v>2.7200000127156576</v>
      </c>
      <c r="I9" s="25">
        <v>14.166666666666666</v>
      </c>
      <c r="J9" s="25">
        <v>13.833333333333334</v>
      </c>
      <c r="K9" s="25">
        <v>12.538461465101976</v>
      </c>
      <c r="L9" s="25">
        <v>11.784615369943472</v>
      </c>
      <c r="M9" s="25">
        <v>11.776666641235352</v>
      </c>
      <c r="N9" s="25">
        <v>12.776666641235352</v>
      </c>
      <c r="O9" s="25">
        <v>12.454545454545455</v>
      </c>
      <c r="P9" s="25">
        <v>11.336363662372936</v>
      </c>
      <c r="Q9" s="25">
        <v>8.7916667064030971</v>
      </c>
      <c r="R9" s="25">
        <v>8.4363636537031699</v>
      </c>
      <c r="S9" s="25">
        <v>79.530000305175776</v>
      </c>
      <c r="T9" s="25">
        <v>80.659999847412109</v>
      </c>
    </row>
    <row r="10" spans="1:22" ht="15" customHeight="1" x14ac:dyDescent="0.25">
      <c r="A10" s="21" t="s">
        <v>8</v>
      </c>
      <c r="B10" s="25">
        <v>50</v>
      </c>
      <c r="C10" s="25">
        <v>8.3736841553135921</v>
      </c>
      <c r="D10" s="25">
        <v>6.8777777883741589</v>
      </c>
      <c r="E10" s="25">
        <v>5.786666679382324</v>
      </c>
      <c r="F10" s="26"/>
      <c r="G10" s="25">
        <v>2.3105263208088123</v>
      </c>
      <c r="H10" s="25">
        <v>2.9555555515819125</v>
      </c>
      <c r="I10" s="25">
        <v>15.868421052631579</v>
      </c>
      <c r="J10" s="25">
        <v>14.416666666666666</v>
      </c>
      <c r="K10" s="25">
        <v>12.494117624619427</v>
      </c>
      <c r="L10" s="25">
        <v>11.399999976158142</v>
      </c>
      <c r="M10" s="25">
        <v>10.843157868636283</v>
      </c>
      <c r="N10" s="25">
        <v>11.967222266727024</v>
      </c>
      <c r="O10" s="25">
        <v>15.517857074737549</v>
      </c>
      <c r="P10" s="25">
        <v>12.069230739886944</v>
      </c>
      <c r="Q10" s="25">
        <v>9.15</v>
      </c>
      <c r="R10" s="25">
        <v>8.6357143265860419</v>
      </c>
      <c r="S10" s="25">
        <v>79.780769348144531</v>
      </c>
      <c r="T10" s="25">
        <v>80.416666666666671</v>
      </c>
    </row>
    <row r="11" spans="1:22" ht="15" customHeight="1" x14ac:dyDescent="0.25">
      <c r="A11" s="21" t="s">
        <v>9</v>
      </c>
      <c r="B11" s="25">
        <v>70</v>
      </c>
      <c r="C11" s="25">
        <v>8.53125</v>
      </c>
      <c r="D11" s="25">
        <v>6.5781250298023224</v>
      </c>
      <c r="E11" s="25">
        <v>5.5192307325509882</v>
      </c>
      <c r="F11" s="26"/>
      <c r="G11" s="25">
        <v>2.387499988079071</v>
      </c>
      <c r="H11" s="25">
        <v>2.9187500178813934</v>
      </c>
      <c r="I11" s="25">
        <v>15.71875</v>
      </c>
      <c r="J11" s="25">
        <v>14.03125</v>
      </c>
      <c r="K11" s="25">
        <v>11.614666620890299</v>
      </c>
      <c r="L11" s="25">
        <v>11.01266663869222</v>
      </c>
      <c r="M11" s="25">
        <v>10.676875054836273</v>
      </c>
      <c r="N11" s="25">
        <v>11.439374983310699</v>
      </c>
      <c r="O11" s="25">
        <v>16.096153846153847</v>
      </c>
      <c r="P11" s="25">
        <v>11.792307670299824</v>
      </c>
      <c r="Q11" s="25">
        <v>9.242857115609306</v>
      </c>
      <c r="R11" s="25">
        <v>8.1428571087973456</v>
      </c>
      <c r="S11" s="25">
        <v>79.57692307692308</v>
      </c>
      <c r="T11" s="25">
        <v>80.908332824707031</v>
      </c>
    </row>
    <row r="12" spans="1:22" ht="15" customHeight="1" x14ac:dyDescent="0.25">
      <c r="A12" s="21" t="s">
        <v>10</v>
      </c>
      <c r="B12" s="25">
        <v>66.666666666666671</v>
      </c>
      <c r="C12" s="25">
        <v>9.5812499523162842</v>
      </c>
      <c r="D12" s="25">
        <v>8.5437499284744263</v>
      </c>
      <c r="E12" s="25">
        <v>6.0142856666019986</v>
      </c>
      <c r="F12" s="26"/>
      <c r="G12" s="25">
        <v>2.4294117619009579</v>
      </c>
      <c r="H12" s="25">
        <v>2.7588235350216137</v>
      </c>
      <c r="I12" s="25">
        <v>17.088235294117649</v>
      </c>
      <c r="J12" s="25">
        <v>15.62117649527157</v>
      </c>
      <c r="K12" s="25">
        <v>11.941176470588236</v>
      </c>
      <c r="L12" s="25">
        <v>10.800000022439395</v>
      </c>
      <c r="M12" s="25">
        <v>10.442352968103746</v>
      </c>
      <c r="N12" s="25">
        <v>11.48882361019359</v>
      </c>
      <c r="O12" s="25">
        <v>15.506666628519694</v>
      </c>
      <c r="P12" s="25">
        <v>11.360000006357829</v>
      </c>
      <c r="Q12" s="25">
        <v>9.3125</v>
      </c>
      <c r="R12" s="25">
        <v>8.643750011920929</v>
      </c>
      <c r="S12" s="25">
        <v>79.771428789411274</v>
      </c>
      <c r="T12" s="25">
        <v>80.014286041259766</v>
      </c>
    </row>
    <row r="13" spans="1:22" ht="15" customHeight="1" x14ac:dyDescent="0.25">
      <c r="A13" s="21" t="s">
        <v>11</v>
      </c>
      <c r="B13" s="25">
        <v>61.53846153846154</v>
      </c>
      <c r="C13" s="25">
        <v>8.5400000254313149</v>
      </c>
      <c r="D13" s="25">
        <v>5.2799999872843424</v>
      </c>
      <c r="E13" s="25">
        <v>6.0181818008422852</v>
      </c>
      <c r="F13" s="26"/>
      <c r="G13" s="25">
        <v>2.7633333365122477</v>
      </c>
      <c r="H13" s="25">
        <v>3.1466666539510091</v>
      </c>
      <c r="I13" s="25">
        <v>14.666666666666666</v>
      </c>
      <c r="J13" s="25">
        <v>13.5</v>
      </c>
      <c r="K13" s="25">
        <v>10.170000012715658</v>
      </c>
      <c r="L13" s="25">
        <v>9.766666730244955</v>
      </c>
      <c r="M13" s="25">
        <v>9.6433333079020187</v>
      </c>
      <c r="N13" s="25">
        <v>10.319333330790203</v>
      </c>
      <c r="O13" s="25">
        <v>12.049999952316284</v>
      </c>
      <c r="P13" s="25">
        <v>11.96363639831543</v>
      </c>
      <c r="Q13" s="25">
        <v>9.3041667143503819</v>
      </c>
      <c r="R13" s="25">
        <v>7.686363653703169</v>
      </c>
      <c r="S13" s="25">
        <v>80.25</v>
      </c>
      <c r="T13" s="25">
        <v>82.35</v>
      </c>
    </row>
    <row r="14" spans="1:22" ht="15" customHeight="1" x14ac:dyDescent="0.25">
      <c r="A14" s="21" t="s">
        <v>12</v>
      </c>
      <c r="B14" s="25">
        <v>71.428571428571431</v>
      </c>
      <c r="C14" s="25">
        <v>8.4879999923706055</v>
      </c>
      <c r="D14" s="25">
        <v>4.4759999752044681</v>
      </c>
      <c r="E14" s="25">
        <v>5.4545454545454541</v>
      </c>
      <c r="F14" s="26"/>
      <c r="G14" s="25">
        <v>2.4579999923706053</v>
      </c>
      <c r="H14" s="25">
        <v>3.004000005722046</v>
      </c>
      <c r="I14" s="25">
        <v>14.715999984741211</v>
      </c>
      <c r="J14" s="25">
        <v>13.06</v>
      </c>
      <c r="K14" s="25">
        <v>9.7434782774552051</v>
      </c>
      <c r="L14" s="25">
        <v>9.57521737140158</v>
      </c>
      <c r="M14" s="25">
        <v>8.5635999870300292</v>
      </c>
      <c r="N14" s="25">
        <v>9.4488000106811523</v>
      </c>
      <c r="O14" s="25">
        <v>9.7088887956407337</v>
      </c>
      <c r="P14" s="25">
        <v>10.303333282470703</v>
      </c>
      <c r="Q14" s="25">
        <v>9.3272727186029609</v>
      </c>
      <c r="R14" s="25">
        <v>7.5454545454545459</v>
      </c>
      <c r="S14" s="25">
        <v>79.72352959127987</v>
      </c>
      <c r="T14" s="25">
        <v>80.288235383875232</v>
      </c>
    </row>
    <row r="15" spans="1:22" ht="15" customHeight="1" x14ac:dyDescent="0.25">
      <c r="A15" s="21" t="s">
        <v>13</v>
      </c>
      <c r="B15" s="25">
        <v>78.571428571428569</v>
      </c>
      <c r="C15" s="25">
        <v>6.6299999952316284</v>
      </c>
      <c r="D15" s="25">
        <v>3.7399999797344208</v>
      </c>
      <c r="E15" s="25">
        <v>5.199999988079071</v>
      </c>
      <c r="F15" s="26"/>
      <c r="G15" s="25">
        <v>2.239999997615814</v>
      </c>
      <c r="H15" s="25">
        <v>3.0400000214576721</v>
      </c>
      <c r="I15" s="25">
        <v>13.375</v>
      </c>
      <c r="J15" s="25">
        <v>12.425000000000001</v>
      </c>
      <c r="K15" s="25">
        <v>9.1073684692382813</v>
      </c>
      <c r="L15" s="25">
        <v>9.188420998422723</v>
      </c>
      <c r="M15" s="25">
        <v>8.1950000047683709</v>
      </c>
      <c r="N15" s="25">
        <v>8.937000036239624</v>
      </c>
      <c r="O15" s="25">
        <v>11.462499936421713</v>
      </c>
      <c r="P15" s="25">
        <v>11.358333349227905</v>
      </c>
      <c r="Q15" s="25">
        <v>9.2999999863760809</v>
      </c>
      <c r="R15" s="25">
        <v>7.7357142993382046</v>
      </c>
      <c r="S15" s="25">
        <v>78.966666539510086</v>
      </c>
      <c r="T15" s="25">
        <v>79.466666539510086</v>
      </c>
    </row>
    <row r="16" spans="1:22" ht="15" customHeight="1" x14ac:dyDescent="0.25">
      <c r="A16" s="21" t="s">
        <v>14</v>
      </c>
      <c r="B16" s="25">
        <v>83.333333333333329</v>
      </c>
      <c r="C16" s="25">
        <v>6.1764706162845391</v>
      </c>
      <c r="D16" s="25">
        <v>3.070588231086731</v>
      </c>
      <c r="E16" s="25">
        <v>5.5199999809265137</v>
      </c>
      <c r="F16" s="26"/>
      <c r="G16" s="25">
        <v>2.0888888769679599</v>
      </c>
      <c r="H16" s="25">
        <v>2.8499999973509045</v>
      </c>
      <c r="I16" s="25">
        <v>11.805555555555555</v>
      </c>
      <c r="J16" s="25">
        <v>11.583333333333334</v>
      </c>
      <c r="K16" s="25">
        <v>9.0882353502161362</v>
      </c>
      <c r="L16" s="25">
        <v>9.2782352110918822</v>
      </c>
      <c r="M16" s="25">
        <v>7.2122221787770586</v>
      </c>
      <c r="N16" s="25">
        <v>8.0466666221618652</v>
      </c>
      <c r="O16" s="25">
        <v>8.4276923766502971</v>
      </c>
      <c r="P16" s="25">
        <v>9.3384615457974949</v>
      </c>
      <c r="Q16" s="25">
        <v>8.8999999761581421</v>
      </c>
      <c r="R16" s="25">
        <v>7.2249999940395355</v>
      </c>
      <c r="S16" s="25">
        <v>78.918182373046875</v>
      </c>
      <c r="T16" s="25">
        <v>80.045454545454547</v>
      </c>
    </row>
    <row r="17" spans="1:20" ht="15" customHeight="1" x14ac:dyDescent="0.25">
      <c r="A17" s="21" t="s">
        <v>15</v>
      </c>
      <c r="B17" s="25">
        <v>92.307692307692307</v>
      </c>
      <c r="C17" s="25">
        <v>2.9058823655633366</v>
      </c>
      <c r="D17" s="25">
        <v>5.8058823697707229</v>
      </c>
      <c r="E17" s="25">
        <v>5.3866667111714683</v>
      </c>
      <c r="F17" s="26"/>
      <c r="G17" s="25">
        <v>2.5333333412806192</v>
      </c>
      <c r="H17" s="25">
        <v>3.1111111111111112</v>
      </c>
      <c r="I17" s="25">
        <v>12.138888888888889</v>
      </c>
      <c r="J17" s="25">
        <v>13.166666666666666</v>
      </c>
      <c r="K17" s="25">
        <v>9.8194444444444446</v>
      </c>
      <c r="L17" s="25">
        <v>9.9735293668859146</v>
      </c>
      <c r="M17" s="25">
        <v>7.4683333767784967</v>
      </c>
      <c r="N17" s="25">
        <v>8.1355555587344703</v>
      </c>
      <c r="O17" s="25">
        <v>9.6793333689371739</v>
      </c>
      <c r="P17" s="25">
        <v>9.5692856992994031</v>
      </c>
      <c r="Q17" s="25">
        <v>6.34375</v>
      </c>
      <c r="R17" s="25">
        <v>6.7562500238418579</v>
      </c>
      <c r="S17" s="25">
        <v>80.066667175292963</v>
      </c>
      <c r="T17" s="25">
        <v>80.793332926432285</v>
      </c>
    </row>
    <row r="18" spans="1:20" ht="15" customHeight="1" x14ac:dyDescent="0.25">
      <c r="A18" s="21" t="s">
        <v>16</v>
      </c>
      <c r="B18" s="25">
        <v>92.307692307692307</v>
      </c>
      <c r="C18" s="25">
        <v>2.6222222083144717</v>
      </c>
      <c r="D18" s="25">
        <v>5.4722222222222223</v>
      </c>
      <c r="E18" s="25">
        <v>4.9846153809474067</v>
      </c>
      <c r="F18" s="26"/>
      <c r="G18" s="25">
        <v>2.4583333465788098</v>
      </c>
      <c r="H18" s="25">
        <v>3.0277777777777777</v>
      </c>
      <c r="I18" s="25">
        <v>12</v>
      </c>
      <c r="J18" s="25">
        <v>12.888888888888889</v>
      </c>
      <c r="K18" s="25">
        <v>10.115555498335096</v>
      </c>
      <c r="L18" s="25">
        <v>10.187646978041705</v>
      </c>
      <c r="M18" s="25">
        <v>7.2583333121405706</v>
      </c>
      <c r="N18" s="25">
        <v>7.9979444344838457</v>
      </c>
      <c r="O18" s="25">
        <v>12.586666679382324</v>
      </c>
      <c r="P18" s="25">
        <v>11.461538534898024</v>
      </c>
      <c r="Q18" s="25">
        <v>7.606249988079071</v>
      </c>
      <c r="R18" s="25">
        <v>7.465624988079071</v>
      </c>
      <c r="S18" s="25">
        <v>81.084615854116592</v>
      </c>
      <c r="T18" s="25">
        <v>81.615385202261123</v>
      </c>
    </row>
    <row r="19" spans="1:20" ht="15" customHeight="1" x14ac:dyDescent="0.25">
      <c r="A19" s="21" t="s">
        <v>17</v>
      </c>
      <c r="B19" s="25">
        <v>85.714285714285708</v>
      </c>
      <c r="C19" s="25">
        <v>2.3833333452542624</v>
      </c>
      <c r="D19" s="25">
        <v>4.7499999735090466</v>
      </c>
      <c r="E19" s="25">
        <v>4.759999974568685</v>
      </c>
      <c r="F19" s="26"/>
      <c r="G19" s="25">
        <v>2.8378947157608834</v>
      </c>
      <c r="H19" s="25">
        <v>3.3789473709307218</v>
      </c>
      <c r="I19" s="25">
        <v>11</v>
      </c>
      <c r="J19" s="25">
        <v>11.684210526315789</v>
      </c>
      <c r="K19" s="25">
        <v>9.3173683568050993</v>
      </c>
      <c r="L19" s="25">
        <v>9.4326315428081315</v>
      </c>
      <c r="M19" s="25">
        <v>6.7706842422485352</v>
      </c>
      <c r="N19" s="25">
        <v>7.4842105664704972</v>
      </c>
      <c r="O19" s="25">
        <v>12.385625064373016</v>
      </c>
      <c r="P19" s="25">
        <v>11.908750027418137</v>
      </c>
      <c r="Q19" s="25">
        <v>7.6812499761581421</v>
      </c>
      <c r="R19" s="25">
        <v>7.4156249463558197</v>
      </c>
      <c r="S19" s="25">
        <v>80.446666971842447</v>
      </c>
      <c r="T19" s="25">
        <v>81.01333312988281</v>
      </c>
    </row>
    <row r="20" spans="1:20" ht="15" customHeight="1" x14ac:dyDescent="0.25">
      <c r="A20" s="21" t="s">
        <v>18</v>
      </c>
      <c r="B20" s="25">
        <v>100</v>
      </c>
      <c r="C20" s="25">
        <v>1.382352920139537</v>
      </c>
      <c r="D20" s="25">
        <v>4.2647059104021858</v>
      </c>
      <c r="E20" s="25">
        <v>5.0166666666666666</v>
      </c>
      <c r="F20" s="26"/>
      <c r="G20" s="25">
        <v>2.9222221904330783</v>
      </c>
      <c r="H20" s="25">
        <v>3.6500000026490955</v>
      </c>
      <c r="I20" s="25">
        <v>11.083333333333334</v>
      </c>
      <c r="J20" s="25">
        <v>11.541666666666666</v>
      </c>
      <c r="K20" s="25">
        <v>8.6964705972110519</v>
      </c>
      <c r="L20" s="25">
        <v>9.2147058599135452</v>
      </c>
      <c r="M20" s="25">
        <v>6.4216666751437721</v>
      </c>
      <c r="N20" s="25">
        <v>7.050000005298191</v>
      </c>
      <c r="O20" s="25">
        <v>13.065833409627279</v>
      </c>
      <c r="P20" s="25">
        <v>11.833333293596903</v>
      </c>
      <c r="Q20" s="25">
        <v>7.1733333428700767</v>
      </c>
      <c r="R20" s="25">
        <v>6.9866666793823242</v>
      </c>
      <c r="S20" s="25">
        <v>82.154166539510086</v>
      </c>
      <c r="T20" s="25">
        <v>83.541666666666671</v>
      </c>
    </row>
    <row r="21" spans="1:20" ht="15" customHeight="1" x14ac:dyDescent="0.25">
      <c r="A21" s="21" t="s">
        <v>19</v>
      </c>
      <c r="B21" s="25">
        <v>100</v>
      </c>
      <c r="C21" s="25">
        <v>3.3062500208616257</v>
      </c>
      <c r="D21" s="25">
        <v>4.4199999968210859</v>
      </c>
      <c r="E21" s="25">
        <v>4.4923076813037577</v>
      </c>
      <c r="F21" s="26"/>
      <c r="G21" s="25">
        <v>4.0249999761581421</v>
      </c>
      <c r="H21" s="25">
        <v>3.8933333237965901</v>
      </c>
      <c r="I21" s="25">
        <v>10.84375</v>
      </c>
      <c r="J21" s="25">
        <v>11.566666666666666</v>
      </c>
      <c r="K21" s="25">
        <v>8.442499965429306</v>
      </c>
      <c r="L21" s="25">
        <v>9.0226666768391919</v>
      </c>
      <c r="M21" s="25">
        <v>6.2368749976158142</v>
      </c>
      <c r="N21" s="25">
        <v>6.9206665674845373</v>
      </c>
      <c r="O21" s="25">
        <v>12.119999980926513</v>
      </c>
      <c r="P21" s="25">
        <v>11.088888910081652</v>
      </c>
      <c r="Q21" s="25">
        <v>7.0615384395305929</v>
      </c>
      <c r="R21" s="25">
        <v>7.1583333412806196</v>
      </c>
      <c r="S21" s="25">
        <v>85.549999872843429</v>
      </c>
      <c r="T21" s="25">
        <v>85.518181540749296</v>
      </c>
    </row>
    <row r="22" spans="1:20" ht="15" customHeight="1" x14ac:dyDescent="0.25">
      <c r="A22" s="21" t="s">
        <v>20</v>
      </c>
      <c r="B22" s="25">
        <v>100</v>
      </c>
      <c r="C22" s="25">
        <v>3.4611110819710627</v>
      </c>
      <c r="D22" s="25">
        <v>4.8944444788826837</v>
      </c>
      <c r="E22" s="25">
        <v>4.7071428809847147</v>
      </c>
      <c r="F22" s="26"/>
      <c r="G22" s="25">
        <v>4.0999999311235218</v>
      </c>
      <c r="H22" s="25">
        <v>3.8444444603390164</v>
      </c>
      <c r="I22" s="25">
        <v>10.444444444444445</v>
      </c>
      <c r="J22" s="25">
        <v>11.194444444444445</v>
      </c>
      <c r="K22" s="25">
        <v>8.3074999749660492</v>
      </c>
      <c r="L22" s="25">
        <v>8.8693333307902016</v>
      </c>
      <c r="M22" s="25">
        <v>6.4372221628824873</v>
      </c>
      <c r="N22" s="25">
        <v>7.0655555460188122</v>
      </c>
      <c r="O22" s="25">
        <v>12.747857161930629</v>
      </c>
      <c r="P22" s="25">
        <v>12.021428550992693</v>
      </c>
      <c r="Q22" s="25">
        <v>7.1124999821186066</v>
      </c>
      <c r="R22" s="25">
        <v>7.0687499940395355</v>
      </c>
      <c r="S22" s="25">
        <v>85.478571755545474</v>
      </c>
      <c r="T22" s="25">
        <v>85.514285496303017</v>
      </c>
    </row>
    <row r="23" spans="1:20" ht="15" customHeight="1" x14ac:dyDescent="0.25">
      <c r="A23" s="21" t="s">
        <v>21</v>
      </c>
      <c r="B23" s="25">
        <v>100</v>
      </c>
      <c r="C23" s="25">
        <v>3.7066666444142657</v>
      </c>
      <c r="D23" s="25">
        <v>5.053333298365275</v>
      </c>
      <c r="E23" s="25">
        <v>4.9846154176271877</v>
      </c>
      <c r="F23" s="26"/>
      <c r="G23" s="25">
        <v>4.2624999582767487</v>
      </c>
      <c r="H23" s="25">
        <v>3.9374999701976776</v>
      </c>
      <c r="I23" s="25">
        <v>10.59375</v>
      </c>
      <c r="J23" s="25">
        <v>11.140625</v>
      </c>
      <c r="K23" s="25">
        <v>8.2537499964237213</v>
      </c>
      <c r="L23" s="25">
        <v>8.6131249666213989</v>
      </c>
      <c r="M23" s="25">
        <v>6.5993750095367432</v>
      </c>
      <c r="N23" s="25">
        <v>7.0699999928474426</v>
      </c>
      <c r="O23" s="25">
        <v>14.949166695276896</v>
      </c>
      <c r="P23" s="25">
        <v>13.059166669845581</v>
      </c>
      <c r="Q23" s="25">
        <v>7.3416666587193804</v>
      </c>
      <c r="R23" s="25">
        <v>7.3250000079472857</v>
      </c>
      <c r="S23" s="25">
        <v>84.974999745686844</v>
      </c>
      <c r="T23" s="25">
        <v>84.766666412353516</v>
      </c>
    </row>
    <row r="24" spans="1:20" ht="15" customHeight="1" x14ac:dyDescent="0.25">
      <c r="A24" s="21" t="s">
        <v>22</v>
      </c>
      <c r="B24" s="25">
        <v>86.666666666666671</v>
      </c>
      <c r="C24" s="25">
        <v>3.5199999968210856</v>
      </c>
      <c r="D24" s="25">
        <v>4.879999987284342</v>
      </c>
      <c r="E24" s="25">
        <v>4.3230768900651197</v>
      </c>
      <c r="F24" s="26"/>
      <c r="G24" s="25">
        <v>4.3062500208616257</v>
      </c>
      <c r="H24" s="25">
        <v>4.1062500327825546</v>
      </c>
      <c r="I24" s="25">
        <v>10.625</v>
      </c>
      <c r="J24" s="25">
        <v>11.046875</v>
      </c>
      <c r="K24" s="25">
        <v>8.1800000326974054</v>
      </c>
      <c r="L24" s="25">
        <v>8.3564286231994629</v>
      </c>
      <c r="M24" s="25">
        <v>6.6487500369548798</v>
      </c>
      <c r="N24" s="25">
        <v>7.0587500035762787</v>
      </c>
      <c r="O24" s="25">
        <v>15.940833250681559</v>
      </c>
      <c r="P24" s="25">
        <v>13.083333333333334</v>
      </c>
      <c r="Q24" s="25">
        <v>7.0384615017817573</v>
      </c>
      <c r="R24" s="25">
        <v>7.161538490882287</v>
      </c>
      <c r="S24" s="25">
        <v>85.745454268022016</v>
      </c>
      <c r="T24" s="25">
        <v>85.272727272727266</v>
      </c>
    </row>
    <row r="25" spans="1:20" ht="15" customHeight="1" x14ac:dyDescent="0.25">
      <c r="A25" s="21" t="s">
        <v>23</v>
      </c>
      <c r="B25" s="25">
        <v>100</v>
      </c>
      <c r="C25" s="25">
        <v>4.2153845750368557</v>
      </c>
      <c r="D25" s="25">
        <v>4.6923076556279106</v>
      </c>
      <c r="E25" s="25">
        <v>4.5599999904632567</v>
      </c>
      <c r="F25" s="26"/>
      <c r="G25" s="25">
        <v>4.5785714558192661</v>
      </c>
      <c r="H25" s="25">
        <v>4.5571428707667758</v>
      </c>
      <c r="I25" s="25">
        <v>10.517857142857142</v>
      </c>
      <c r="J25" s="25">
        <v>10.642857142857142</v>
      </c>
      <c r="K25" s="25">
        <v>7.6115384468665486</v>
      </c>
      <c r="L25" s="25">
        <v>7.8233334223429365</v>
      </c>
      <c r="M25" s="25">
        <v>6.416153834416316</v>
      </c>
      <c r="N25" s="25">
        <v>6.9058333237965899</v>
      </c>
      <c r="O25" s="25">
        <v>15.252727161754262</v>
      </c>
      <c r="P25" s="25">
        <v>13.709090926430441</v>
      </c>
      <c r="Q25" s="25">
        <v>7.6999999826604668</v>
      </c>
      <c r="R25" s="25">
        <v>7.6272726925936611</v>
      </c>
      <c r="S25" s="25">
        <v>85.919999694824213</v>
      </c>
      <c r="T25" s="25">
        <v>86.180000305175781</v>
      </c>
    </row>
    <row r="26" spans="1:20" ht="15" customHeight="1" x14ac:dyDescent="0.25">
      <c r="A26" s="21" t="s">
        <v>24</v>
      </c>
      <c r="B26" s="25">
        <v>100</v>
      </c>
      <c r="C26" s="25">
        <v>4.0909090475602587</v>
      </c>
      <c r="D26" s="25">
        <v>4.7909091169183906</v>
      </c>
      <c r="E26" s="25">
        <v>4.5800000667572025</v>
      </c>
      <c r="F26" s="26"/>
      <c r="G26" s="25">
        <v>4.3499999841054278</v>
      </c>
      <c r="H26" s="25">
        <v>4.6916666825612383</v>
      </c>
      <c r="I26" s="25">
        <v>10.375</v>
      </c>
      <c r="J26" s="25">
        <v>10.708333333333334</v>
      </c>
      <c r="K26" s="25">
        <v>7.6558332840601606</v>
      </c>
      <c r="L26" s="25">
        <v>7.9272727966308594</v>
      </c>
      <c r="M26" s="25">
        <v>6.3558333714803057</v>
      </c>
      <c r="N26" s="25">
        <v>6.8409091342579238</v>
      </c>
      <c r="O26" s="25">
        <v>17.214444478352863</v>
      </c>
      <c r="P26" s="25">
        <v>13.978888829549154</v>
      </c>
      <c r="Q26" s="25">
        <v>7.0000000529819069</v>
      </c>
      <c r="R26" s="25">
        <v>6.9888889524671765</v>
      </c>
      <c r="S26" s="25">
        <v>86.277777777777771</v>
      </c>
      <c r="T26" s="25">
        <v>86.400000678168396</v>
      </c>
    </row>
    <row r="27" spans="1:20" ht="15" customHeight="1" x14ac:dyDescent="0.25">
      <c r="A27" s="21" t="s">
        <v>25</v>
      </c>
      <c r="B27" s="25">
        <v>100</v>
      </c>
      <c r="C27" s="25">
        <v>4.7785713672637939</v>
      </c>
      <c r="D27" s="25">
        <v>5.4428572314126153</v>
      </c>
      <c r="E27" s="25">
        <v>4.6230769340808573</v>
      </c>
      <c r="F27" s="26"/>
      <c r="G27" s="25">
        <v>4.3642856734139581</v>
      </c>
      <c r="H27" s="25">
        <v>4.2928571701049805</v>
      </c>
      <c r="I27" s="25">
        <v>12.25</v>
      </c>
      <c r="J27" s="25">
        <v>12.107142857142858</v>
      </c>
      <c r="K27" s="25">
        <v>8.8500000068119586</v>
      </c>
      <c r="L27" s="25">
        <v>8.4142857619694293</v>
      </c>
      <c r="M27" s="25">
        <v>7.0685714312962125</v>
      </c>
      <c r="N27" s="25">
        <v>7.5635714190346857</v>
      </c>
      <c r="O27" s="25">
        <v>19.915384586040791</v>
      </c>
      <c r="P27" s="25">
        <v>16.05384613917424</v>
      </c>
      <c r="Q27" s="25">
        <v>7.1538461538461542</v>
      </c>
      <c r="R27" s="25">
        <v>6.9769230622511644</v>
      </c>
      <c r="S27" s="25">
        <v>86.245454268022016</v>
      </c>
      <c r="T27" s="25">
        <v>86.218181956898079</v>
      </c>
    </row>
    <row r="28" spans="1:20" ht="15" customHeight="1" x14ac:dyDescent="0.25">
      <c r="A28" s="21" t="s">
        <v>26</v>
      </c>
      <c r="B28" s="25">
        <v>100</v>
      </c>
      <c r="C28" s="25">
        <v>4.8090908960862597</v>
      </c>
      <c r="D28" s="25">
        <v>5.9136363809758965</v>
      </c>
      <c r="E28" s="25">
        <v>4.5949999690055847</v>
      </c>
      <c r="F28" s="26"/>
      <c r="G28" s="25">
        <v>4.3295454111966221</v>
      </c>
      <c r="H28" s="25">
        <v>4.3318181796507398</v>
      </c>
      <c r="I28" s="25">
        <v>12.431818181818182</v>
      </c>
      <c r="J28" s="25">
        <v>12.431818181818182</v>
      </c>
      <c r="K28" s="25">
        <v>8.4227272597226222</v>
      </c>
      <c r="L28" s="25">
        <v>8.1428571655636741</v>
      </c>
      <c r="M28" s="25">
        <v>7.3995454744859179</v>
      </c>
      <c r="N28" s="25">
        <v>7.7900000268762764</v>
      </c>
      <c r="O28" s="25">
        <v>20.651500034332276</v>
      </c>
      <c r="P28" s="25">
        <v>16.197999954223633</v>
      </c>
      <c r="Q28" s="25">
        <v>7.1825000286102298</v>
      </c>
      <c r="R28" s="25">
        <v>7.1200000286102298</v>
      </c>
      <c r="S28" s="25">
        <v>86.183332655164932</v>
      </c>
      <c r="T28" s="25">
        <v>86.077777862548828</v>
      </c>
    </row>
    <row r="29" spans="1:20" ht="15" customHeight="1" x14ac:dyDescent="0.25">
      <c r="A29" s="21" t="s">
        <v>27</v>
      </c>
      <c r="B29" s="25">
        <v>100</v>
      </c>
      <c r="C29" s="25">
        <v>5.581250011920929</v>
      </c>
      <c r="D29" s="25">
        <v>4.6374999731779099</v>
      </c>
      <c r="E29" s="25">
        <v>4.7000000136239191</v>
      </c>
      <c r="F29" s="26"/>
      <c r="G29" s="25">
        <v>4.6176471429712631</v>
      </c>
      <c r="H29" s="25">
        <v>4.7294117422664863</v>
      </c>
      <c r="I29" s="25">
        <v>12.411764705882353</v>
      </c>
      <c r="J29" s="25">
        <v>11.735294117647058</v>
      </c>
      <c r="K29" s="25">
        <v>7.7543750107288361</v>
      </c>
      <c r="L29" s="25">
        <v>7.5673334439595541</v>
      </c>
      <c r="M29" s="25">
        <v>7.5768750309944153</v>
      </c>
      <c r="N29" s="25">
        <v>8.0313333511352543</v>
      </c>
      <c r="O29" s="25">
        <v>19.090714182172501</v>
      </c>
      <c r="P29" s="25">
        <v>16.126428604125977</v>
      </c>
      <c r="Q29" s="25">
        <v>6.378571442195347</v>
      </c>
      <c r="R29" s="25">
        <v>6.1357142925262451</v>
      </c>
      <c r="S29" s="25">
        <v>85.830769465519836</v>
      </c>
      <c r="T29" s="25">
        <v>85.953846271221451</v>
      </c>
    </row>
    <row r="30" spans="1:20" ht="15" customHeight="1" x14ac:dyDescent="0.25">
      <c r="A30" s="21" t="s">
        <v>28</v>
      </c>
      <c r="B30" s="25">
        <v>100</v>
      </c>
      <c r="C30" s="25">
        <v>5.7411764649783867</v>
      </c>
      <c r="D30" s="25">
        <v>4.8611111243565874</v>
      </c>
      <c r="E30" s="25">
        <v>4.5375000089406967</v>
      </c>
      <c r="F30" s="26"/>
      <c r="G30" s="25">
        <v>4.747368436110647</v>
      </c>
      <c r="H30" s="25">
        <v>4.8289474186144377</v>
      </c>
      <c r="I30" s="25">
        <v>12.657894736842104</v>
      </c>
      <c r="J30" s="25">
        <v>11.789473684210526</v>
      </c>
      <c r="K30" s="25">
        <v>7.8650000095367432</v>
      </c>
      <c r="L30" s="25">
        <v>7.6447368421052628</v>
      </c>
      <c r="M30" s="25">
        <v>7.3911111354827881</v>
      </c>
      <c r="N30" s="25">
        <v>7.8510526104977254</v>
      </c>
      <c r="O30" s="25">
        <v>19.788000043233236</v>
      </c>
      <c r="P30" s="25">
        <v>16.43133347829183</v>
      </c>
      <c r="Q30" s="25">
        <v>7.0533333460489906</v>
      </c>
      <c r="R30" s="25">
        <v>6.7600000063578287</v>
      </c>
      <c r="S30" s="25">
        <v>86.511538578913758</v>
      </c>
      <c r="T30" s="25">
        <v>85.958333333333329</v>
      </c>
    </row>
    <row r="31" spans="1:20" ht="15" customHeight="1" x14ac:dyDescent="0.25">
      <c r="A31" s="21" t="s">
        <v>29</v>
      </c>
      <c r="B31" s="25">
        <v>100</v>
      </c>
      <c r="C31" s="25">
        <v>6.6173912960550059</v>
      </c>
      <c r="D31" s="25">
        <v>5.769565250562585</v>
      </c>
      <c r="E31" s="25">
        <v>4.761904750551496</v>
      </c>
      <c r="F31" s="26"/>
      <c r="G31" s="25">
        <v>4.7441666722297668</v>
      </c>
      <c r="H31" s="25">
        <v>4.6995832920074463</v>
      </c>
      <c r="I31" s="25">
        <v>13.720833341280619</v>
      </c>
      <c r="J31" s="25">
        <v>13.043478260869565</v>
      </c>
      <c r="K31" s="25">
        <v>8.4570833047231044</v>
      </c>
      <c r="L31" s="25">
        <v>7.9730434417724609</v>
      </c>
      <c r="M31" s="25">
        <v>7.3860869614974316</v>
      </c>
      <c r="N31" s="25">
        <v>7.8350000164725566</v>
      </c>
      <c r="O31" s="25">
        <v>21.268750071525574</v>
      </c>
      <c r="P31" s="25">
        <v>17.766666793823241</v>
      </c>
      <c r="Q31" s="25">
        <v>8.0823529467863189</v>
      </c>
      <c r="R31" s="25">
        <v>7.6588235462413117</v>
      </c>
      <c r="S31" s="25">
        <v>86.360000101725262</v>
      </c>
      <c r="T31" s="25">
        <v>85.606666564941406</v>
      </c>
    </row>
    <row r="32" spans="1:20" ht="15" customHeight="1" x14ac:dyDescent="0.25">
      <c r="A32" s="21" t="s">
        <v>30</v>
      </c>
      <c r="B32" s="25">
        <v>100</v>
      </c>
      <c r="C32" s="25">
        <v>6.8526315940053841</v>
      </c>
      <c r="D32" s="25">
        <v>6.2368420801664657</v>
      </c>
      <c r="E32" s="25">
        <v>4.8157894485875179</v>
      </c>
      <c r="F32" s="26"/>
      <c r="G32" s="25">
        <v>4.7600000381469725</v>
      </c>
      <c r="H32" s="25">
        <v>4.4299999594688417</v>
      </c>
      <c r="I32" s="25">
        <v>14.074999999999999</v>
      </c>
      <c r="J32" s="25">
        <v>13.2</v>
      </c>
      <c r="K32" s="25">
        <v>8.2966666221618652</v>
      </c>
      <c r="L32" s="25">
        <v>7.9394444624582929</v>
      </c>
      <c r="M32" s="25">
        <v>6.9884209883840462</v>
      </c>
      <c r="N32" s="25">
        <v>7.504210522300319</v>
      </c>
      <c r="O32" s="25">
        <v>22.472000249226888</v>
      </c>
      <c r="P32" s="25">
        <v>19.052000045776367</v>
      </c>
      <c r="Q32" s="25">
        <v>7.8617646553937126</v>
      </c>
      <c r="R32" s="25">
        <v>7.617647058823529</v>
      </c>
      <c r="S32" s="25">
        <v>86.166667175292972</v>
      </c>
      <c r="T32" s="25">
        <v>85.613333638509118</v>
      </c>
    </row>
    <row r="33" spans="1:20" ht="15" customHeight="1" x14ac:dyDescent="0.25">
      <c r="A33" s="21" t="s">
        <v>31</v>
      </c>
      <c r="B33" s="25">
        <v>42.857142857142854</v>
      </c>
      <c r="C33" s="25">
        <v>8.3736843058937467</v>
      </c>
      <c r="D33" s="25">
        <v>5.2052631252690365</v>
      </c>
      <c r="E33" s="25">
        <v>4.7266666730244955</v>
      </c>
      <c r="F33" s="26"/>
      <c r="G33" s="25">
        <v>3.6700000047683714</v>
      </c>
      <c r="H33" s="25">
        <v>4.0105263057507967</v>
      </c>
      <c r="I33" s="25">
        <v>14.324999999999999</v>
      </c>
      <c r="J33" s="25">
        <v>12.85</v>
      </c>
      <c r="K33" s="25">
        <v>8.9083333545260963</v>
      </c>
      <c r="L33" s="25">
        <v>8.3094444274902344</v>
      </c>
      <c r="M33" s="25">
        <v>7.9678947298150318</v>
      </c>
      <c r="N33" s="25">
        <v>8.4352631317941764</v>
      </c>
      <c r="O33" s="25">
        <v>20.244285719735281</v>
      </c>
      <c r="P33" s="25">
        <v>17.610000065394811</v>
      </c>
      <c r="Q33" s="25">
        <v>7.9400000254313152</v>
      </c>
      <c r="R33" s="25">
        <v>7.4733333269755047</v>
      </c>
      <c r="S33" s="25">
        <v>84.883333206176758</v>
      </c>
      <c r="T33" s="25">
        <v>84.241666793823242</v>
      </c>
    </row>
    <row r="34" spans="1:20" ht="15" customHeight="1" x14ac:dyDescent="0.25">
      <c r="A34" s="21" t="s">
        <v>32</v>
      </c>
      <c r="B34" s="25">
        <v>44.444444444444443</v>
      </c>
      <c r="C34" s="25">
        <v>9.8285715012323287</v>
      </c>
      <c r="D34" s="25">
        <v>6.8476190794081919</v>
      </c>
      <c r="E34" s="25">
        <v>5.2944444417953491</v>
      </c>
      <c r="F34" s="26"/>
      <c r="G34" s="25">
        <v>3.2904761745816185</v>
      </c>
      <c r="H34" s="25">
        <v>3.6999999909173873</v>
      </c>
      <c r="I34" s="25">
        <v>15.738095238095237</v>
      </c>
      <c r="J34" s="25">
        <v>14.452380952380953</v>
      </c>
      <c r="K34" s="25">
        <v>9.576842157464279</v>
      </c>
      <c r="L34" s="25">
        <v>8.7752631087052198</v>
      </c>
      <c r="M34" s="25">
        <v>8.0031578415318538</v>
      </c>
      <c r="N34" s="25">
        <v>8.2657894837228874</v>
      </c>
      <c r="O34" s="25">
        <v>19.278750061988831</v>
      </c>
      <c r="P34" s="25">
        <v>16.393750011920929</v>
      </c>
      <c r="Q34" s="25">
        <v>9.0117646946626557</v>
      </c>
      <c r="R34" s="25">
        <v>8.1882353109471939</v>
      </c>
      <c r="S34" s="25">
        <v>84.585714067731587</v>
      </c>
      <c r="T34" s="25">
        <v>84.092857360839844</v>
      </c>
    </row>
    <row r="35" spans="1:20" ht="15" customHeight="1" x14ac:dyDescent="0.25">
      <c r="A35" s="21" t="s">
        <v>33</v>
      </c>
      <c r="B35" s="25">
        <v>16.666666666666668</v>
      </c>
      <c r="C35" s="25">
        <v>11.694444444444445</v>
      </c>
      <c r="D35" s="25">
        <v>7.5526315789473681</v>
      </c>
      <c r="E35" s="25">
        <v>5.6705882128547218</v>
      </c>
      <c r="F35" s="26"/>
      <c r="G35" s="25">
        <v>3.415789478703549</v>
      </c>
      <c r="H35" s="25">
        <v>3.0473684260719702</v>
      </c>
      <c r="I35" s="25">
        <v>15.526315789473685</v>
      </c>
      <c r="J35" s="25">
        <v>13.947368421052632</v>
      </c>
      <c r="K35" s="25">
        <v>9.3675000071525574</v>
      </c>
      <c r="L35" s="25">
        <v>8.5787500143051147</v>
      </c>
      <c r="M35" s="25">
        <v>8.1083332962459984</v>
      </c>
      <c r="N35" s="25">
        <v>8.5127777523464623</v>
      </c>
      <c r="O35" s="25">
        <v>19.249285766056605</v>
      </c>
      <c r="P35" s="25">
        <v>16.260000024523055</v>
      </c>
      <c r="Q35" s="25">
        <v>9.4133333524068199</v>
      </c>
      <c r="R35" s="25">
        <v>8.5</v>
      </c>
      <c r="S35" s="25">
        <v>84.090909784490407</v>
      </c>
      <c r="T35" s="25">
        <v>83.763636502352625</v>
      </c>
    </row>
    <row r="36" spans="1:20" ht="15" customHeight="1" x14ac:dyDescent="0.25">
      <c r="A36" s="21" t="s">
        <v>34</v>
      </c>
      <c r="B36" s="25">
        <v>57.142857142857146</v>
      </c>
      <c r="C36" s="25">
        <v>11.650000095367432</v>
      </c>
      <c r="D36" s="25">
        <v>7.0394737093072193</v>
      </c>
      <c r="E36" s="25">
        <v>5.7738889058430987</v>
      </c>
      <c r="F36" s="26"/>
      <c r="G36" s="25">
        <v>3.2842105438834741</v>
      </c>
      <c r="H36" s="25">
        <v>2.2157894843503048</v>
      </c>
      <c r="I36" s="25">
        <v>15.394736842105264</v>
      </c>
      <c r="J36" s="25">
        <v>13.605263157894736</v>
      </c>
      <c r="K36" s="25">
        <v>8.9794117422664872</v>
      </c>
      <c r="L36" s="25">
        <v>8.1470588515786559</v>
      </c>
      <c r="M36" s="25">
        <v>9.9005262977198552</v>
      </c>
      <c r="N36" s="25">
        <v>9.5378948512830224</v>
      </c>
      <c r="O36" s="25">
        <v>18.071428503308976</v>
      </c>
      <c r="P36" s="25">
        <v>13.178571428571429</v>
      </c>
      <c r="Q36" s="25">
        <v>9.8125</v>
      </c>
      <c r="R36" s="25">
        <v>8.449999988079071</v>
      </c>
      <c r="S36" s="25">
        <v>83.713333638509113</v>
      </c>
      <c r="T36" s="25">
        <v>82.913333638509116</v>
      </c>
    </row>
    <row r="37" spans="1:20" ht="15" customHeight="1" x14ac:dyDescent="0.25">
      <c r="A37" s="21" t="s">
        <v>35</v>
      </c>
      <c r="B37" s="25">
        <v>28.571428571428573</v>
      </c>
      <c r="C37" s="25">
        <v>6.1315789473684212</v>
      </c>
      <c r="D37" s="25">
        <v>5.3999999698839689</v>
      </c>
      <c r="E37" s="25">
        <v>5.4533333142598472</v>
      </c>
      <c r="F37" s="26"/>
      <c r="G37" s="25">
        <v>4.4444447590245142E-2</v>
      </c>
      <c r="H37" s="25">
        <v>2.3631579123045268</v>
      </c>
      <c r="I37" s="25">
        <v>10.842105263157896</v>
      </c>
      <c r="J37" s="25">
        <v>10.789473684210526</v>
      </c>
      <c r="K37" s="25">
        <v>7.8966667493184408</v>
      </c>
      <c r="L37" s="25">
        <v>8.328000036875407</v>
      </c>
      <c r="M37" s="25">
        <v>9.8772222730848522</v>
      </c>
      <c r="N37" s="25">
        <v>9.8699444135030117</v>
      </c>
      <c r="O37" s="25">
        <v>10.196875005960464</v>
      </c>
      <c r="P37" s="25">
        <v>11.465625047683716</v>
      </c>
      <c r="Q37" s="25">
        <v>7.7764706050648407</v>
      </c>
      <c r="R37" s="25">
        <v>7.0999999887803025</v>
      </c>
      <c r="S37" s="25">
        <v>80.378571646554136</v>
      </c>
      <c r="T37" s="25">
        <v>82.303571428571431</v>
      </c>
    </row>
    <row r="38" spans="1:20" ht="15" customHeight="1" x14ac:dyDescent="0.25">
      <c r="A38" s="21" t="s">
        <v>36</v>
      </c>
      <c r="B38" s="25">
        <v>41.666666666666664</v>
      </c>
      <c r="C38" s="25">
        <v>6.9555555449591742</v>
      </c>
      <c r="D38" s="25">
        <v>5.7055555714501276</v>
      </c>
      <c r="E38" s="25">
        <v>5.5411764593685371</v>
      </c>
      <c r="F38" s="26"/>
      <c r="G38" s="25">
        <v>-1.0833333217435412</v>
      </c>
      <c r="H38" s="25">
        <v>2.1555555529064603</v>
      </c>
      <c r="I38" s="25">
        <v>10.472222222222221</v>
      </c>
      <c r="J38" s="25">
        <v>10.638888888888889</v>
      </c>
      <c r="K38" s="25">
        <v>8.2218749821186066</v>
      </c>
      <c r="L38" s="25">
        <v>8.6343749761581421</v>
      </c>
      <c r="M38" s="25">
        <v>8.8727777534061012</v>
      </c>
      <c r="N38" s="25">
        <v>9.0911110242207851</v>
      </c>
      <c r="O38" s="25">
        <v>10.12266664505005</v>
      </c>
      <c r="P38" s="25">
        <v>11.152666743596395</v>
      </c>
      <c r="Q38" s="25">
        <v>9.0874999761581421</v>
      </c>
      <c r="R38" s="25">
        <v>7.75</v>
      </c>
      <c r="S38" s="25">
        <v>78.528571537562783</v>
      </c>
      <c r="T38" s="25">
        <v>80.578571319580078</v>
      </c>
    </row>
    <row r="39" spans="1:20" ht="15" customHeight="1" x14ac:dyDescent="0.25">
      <c r="A39" s="21" t="s">
        <v>37</v>
      </c>
      <c r="B39" s="25">
        <v>42.857142857142854</v>
      </c>
      <c r="C39" s="25">
        <v>7.1941176863277656</v>
      </c>
      <c r="D39" s="25">
        <v>5.617647058823529</v>
      </c>
      <c r="E39" s="25">
        <v>5.5411764593685371</v>
      </c>
      <c r="F39" s="26"/>
      <c r="G39" s="25">
        <v>-1.8764705728082096</v>
      </c>
      <c r="H39" s="25">
        <v>2.2235294229844036</v>
      </c>
      <c r="I39" s="25">
        <v>10.375</v>
      </c>
      <c r="J39" s="25">
        <v>10.5</v>
      </c>
      <c r="K39" s="25">
        <v>8.5750000136239191</v>
      </c>
      <c r="L39" s="25">
        <v>8.910000017711095</v>
      </c>
      <c r="M39" s="25">
        <v>8.3262500464916229</v>
      </c>
      <c r="N39" s="25">
        <v>8.8512499630451202</v>
      </c>
      <c r="O39" s="25">
        <v>7.9538461245023289</v>
      </c>
      <c r="P39" s="25">
        <v>9.0307692564450779</v>
      </c>
      <c r="Q39" s="25">
        <v>9.4933333714803059</v>
      </c>
      <c r="R39" s="25">
        <v>7.4266666730244957</v>
      </c>
      <c r="S39" s="25">
        <v>77.046154315655045</v>
      </c>
      <c r="T39" s="25">
        <v>79.899999765249405</v>
      </c>
    </row>
    <row r="40" spans="1:20" ht="15" customHeight="1" x14ac:dyDescent="0.25">
      <c r="A40" s="21" t="s">
        <v>38</v>
      </c>
      <c r="B40" s="25">
        <v>41.666666666666664</v>
      </c>
      <c r="C40" s="25">
        <v>7.159999895095825</v>
      </c>
      <c r="D40" s="25">
        <v>5.6899999856948851</v>
      </c>
      <c r="E40" s="25">
        <v>5.9450000047683718</v>
      </c>
      <c r="F40" s="26"/>
      <c r="G40" s="25">
        <v>-1.6649999916553497</v>
      </c>
      <c r="H40" s="25">
        <v>2.5000000119209291</v>
      </c>
      <c r="I40" s="25">
        <v>10.425000000000001</v>
      </c>
      <c r="J40" s="25">
        <v>10.675000000000001</v>
      </c>
      <c r="K40" s="25">
        <v>8.7546667098999027</v>
      </c>
      <c r="L40" s="25">
        <v>9.1079999923706048</v>
      </c>
      <c r="M40" s="25">
        <v>7.6810000181198124</v>
      </c>
      <c r="N40" s="25">
        <v>8.2364999532699592</v>
      </c>
      <c r="O40" s="25">
        <v>5.7579999923706051</v>
      </c>
      <c r="P40" s="25">
        <v>8.3026667277018227</v>
      </c>
      <c r="Q40" s="25">
        <v>9.5421052731965723</v>
      </c>
      <c r="R40" s="25">
        <v>7.4315789624264363</v>
      </c>
      <c r="S40" s="25">
        <v>76.778571537562783</v>
      </c>
      <c r="T40" s="25">
        <v>80.150000435965396</v>
      </c>
    </row>
    <row r="41" spans="1:20" ht="15" customHeight="1" x14ac:dyDescent="0.25">
      <c r="A41" s="21" t="s">
        <v>39</v>
      </c>
      <c r="B41" s="25">
        <v>55.555555555555557</v>
      </c>
      <c r="C41" s="25">
        <v>5.5294117647058822</v>
      </c>
      <c r="D41" s="25">
        <v>5.9352941232569076</v>
      </c>
      <c r="E41" s="25">
        <v>6.0499999523162842</v>
      </c>
      <c r="F41" s="26"/>
      <c r="G41" s="25">
        <v>2.9235294145696304</v>
      </c>
      <c r="H41" s="25">
        <v>3.5705882100497974</v>
      </c>
      <c r="I41" s="25">
        <v>10.147058823529411</v>
      </c>
      <c r="J41" s="25">
        <v>11.882352941176471</v>
      </c>
      <c r="K41" s="25">
        <v>9.3446153494027939</v>
      </c>
      <c r="L41" s="25">
        <v>10.115384542025053</v>
      </c>
      <c r="M41" s="25">
        <v>7.9717647047603828</v>
      </c>
      <c r="N41" s="25">
        <v>8.5399999618530273</v>
      </c>
      <c r="O41" s="25">
        <v>5.5333333810170489</v>
      </c>
      <c r="P41" s="25">
        <v>8.9416666825612392</v>
      </c>
      <c r="Q41" s="25">
        <v>7.6866666475931806</v>
      </c>
      <c r="R41" s="25">
        <v>7.871428557804653</v>
      </c>
      <c r="S41" s="25">
        <v>80.608333587646484</v>
      </c>
      <c r="T41" s="25">
        <v>83.045454545454547</v>
      </c>
    </row>
    <row r="42" spans="1:20" ht="15" customHeight="1" x14ac:dyDescent="0.25">
      <c r="A42" s="21" t="s">
        <v>40</v>
      </c>
      <c r="B42" s="25">
        <v>88.888888888888886</v>
      </c>
      <c r="C42" s="25">
        <v>5.0666666666666664</v>
      </c>
      <c r="D42" s="25">
        <v>5.726666736602783</v>
      </c>
      <c r="E42" s="25">
        <v>6.0533333778381344</v>
      </c>
      <c r="F42" s="26"/>
      <c r="G42" s="25">
        <v>3.19333332379659</v>
      </c>
      <c r="H42" s="25">
        <v>3.5733332951863606</v>
      </c>
      <c r="I42" s="25">
        <v>9.9333333333333336</v>
      </c>
      <c r="J42" s="25">
        <v>11.233333333333333</v>
      </c>
      <c r="K42" s="25">
        <v>8.9376922020545368</v>
      </c>
      <c r="L42" s="25">
        <v>9.5338461949275093</v>
      </c>
      <c r="M42" s="25">
        <v>7.8933333079020178</v>
      </c>
      <c r="N42" s="25">
        <v>8.3146667162577312</v>
      </c>
      <c r="O42" s="25">
        <v>4.4866666694482165</v>
      </c>
      <c r="P42" s="25">
        <v>9.4466666181882228</v>
      </c>
      <c r="Q42" s="25">
        <v>8.6538461538461533</v>
      </c>
      <c r="R42" s="25">
        <v>7.9846153992872972</v>
      </c>
      <c r="S42" s="25">
        <v>80.827272588556468</v>
      </c>
      <c r="T42" s="25">
        <v>83.090909090909093</v>
      </c>
    </row>
    <row r="43" spans="1:20" ht="15" customHeight="1" x14ac:dyDescent="0.25">
      <c r="A43" s="21" t="s">
        <v>41</v>
      </c>
      <c r="B43" s="25">
        <v>41.666666666666664</v>
      </c>
      <c r="C43" s="25">
        <v>4.521052661694978</v>
      </c>
      <c r="D43" s="25">
        <v>5.1052631578947372</v>
      </c>
      <c r="E43" s="25">
        <v>5.6333333121405706</v>
      </c>
      <c r="F43" s="26"/>
      <c r="G43" s="25">
        <v>2.9473684210526314</v>
      </c>
      <c r="H43" s="25">
        <v>3.268421035063894</v>
      </c>
      <c r="I43" s="25">
        <v>9.7631578947368425</v>
      </c>
      <c r="J43" s="25">
        <v>10.605263157894736</v>
      </c>
      <c r="K43" s="25">
        <v>8.2518749535083771</v>
      </c>
      <c r="L43" s="25">
        <v>9.1100000143051147</v>
      </c>
      <c r="M43" s="25">
        <v>7.5821052852429842</v>
      </c>
      <c r="N43" s="25">
        <v>8.1463158256129216</v>
      </c>
      <c r="O43" s="25">
        <v>3.3740000089009601</v>
      </c>
      <c r="P43" s="25">
        <v>6.9999999364217125</v>
      </c>
      <c r="Q43" s="25">
        <v>7.952941193300135</v>
      </c>
      <c r="R43" s="25">
        <v>7.893750011920929</v>
      </c>
      <c r="S43" s="25">
        <v>80.084615267240082</v>
      </c>
      <c r="T43" s="25">
        <v>81.815384498009308</v>
      </c>
    </row>
    <row r="44" spans="1:20" ht="15" customHeight="1" x14ac:dyDescent="0.25">
      <c r="A44" s="21" t="s">
        <v>42</v>
      </c>
      <c r="B44" s="25">
        <v>62.5</v>
      </c>
      <c r="C44" s="25">
        <v>4.2533334414164221</v>
      </c>
      <c r="D44" s="25">
        <v>4.459999990463257</v>
      </c>
      <c r="E44" s="25">
        <v>5.4466666539510094</v>
      </c>
      <c r="F44" s="26"/>
      <c r="G44" s="25">
        <v>2.899999984105428</v>
      </c>
      <c r="H44" s="25">
        <v>3.4399999777475991</v>
      </c>
      <c r="I44" s="25">
        <v>9</v>
      </c>
      <c r="J44" s="25">
        <v>9.3666666666666671</v>
      </c>
      <c r="K44" s="25">
        <v>7.8561538182772122</v>
      </c>
      <c r="L44" s="25">
        <v>8.4523076644310589</v>
      </c>
      <c r="M44" s="25">
        <v>6.9453332901000975</v>
      </c>
      <c r="N44" s="25">
        <v>7.3466666857401526</v>
      </c>
      <c r="O44" s="25">
        <v>4.2749999761581421</v>
      </c>
      <c r="P44" s="25">
        <v>8.3249999682108555</v>
      </c>
      <c r="Q44" s="25">
        <v>8.9857142993382038</v>
      </c>
      <c r="R44" s="25">
        <v>7.5035714081355502</v>
      </c>
      <c r="S44" s="25">
        <v>79.799999872843429</v>
      </c>
      <c r="T44" s="25">
        <v>81.799999872843429</v>
      </c>
    </row>
    <row r="45" spans="1:20" ht="15" customHeight="1" x14ac:dyDescent="0.25">
      <c r="A45" s="21" t="s">
        <v>43</v>
      </c>
      <c r="B45" s="25">
        <v>90.909090909090907</v>
      </c>
      <c r="C45" s="25">
        <v>4.7555556032392712</v>
      </c>
      <c r="D45" s="25">
        <v>5.583333333333333</v>
      </c>
      <c r="E45" s="25">
        <v>5.7352941456963036</v>
      </c>
      <c r="F45" s="26"/>
      <c r="G45" s="25">
        <v>3.7111110952165394</v>
      </c>
      <c r="H45" s="25">
        <v>4.0166666640175714</v>
      </c>
      <c r="I45" s="25">
        <v>9.4166666666666661</v>
      </c>
      <c r="J45" s="25">
        <v>10.916666666666666</v>
      </c>
      <c r="K45" s="25">
        <v>8.8764286722455701</v>
      </c>
      <c r="L45" s="25">
        <v>9.2035713876996716</v>
      </c>
      <c r="M45" s="25">
        <v>7.348333332273695</v>
      </c>
      <c r="N45" s="25">
        <v>7.9105556276109485</v>
      </c>
      <c r="O45" s="25">
        <v>9.2199999392032623</v>
      </c>
      <c r="P45" s="25">
        <v>11.337499976158142</v>
      </c>
      <c r="Q45" s="25">
        <v>8.3333333333333339</v>
      </c>
      <c r="R45" s="25">
        <v>8.0599999745686848</v>
      </c>
      <c r="S45" s="25">
        <v>82.149999891008648</v>
      </c>
      <c r="T45" s="25">
        <v>83.978571210588726</v>
      </c>
    </row>
    <row r="46" spans="1:20" ht="15" customHeight="1" x14ac:dyDescent="0.25">
      <c r="A46" s="21" t="s">
        <v>44</v>
      </c>
      <c r="B46" s="25">
        <v>50</v>
      </c>
      <c r="C46" s="25">
        <v>5.0166666507720947</v>
      </c>
      <c r="D46" s="25">
        <v>5.6611110899183483</v>
      </c>
      <c r="E46" s="25">
        <v>5.522666645050049</v>
      </c>
      <c r="F46" s="26"/>
      <c r="G46" s="25">
        <v>3.6999999947018094</v>
      </c>
      <c r="H46" s="25">
        <v>3.8944444259007773</v>
      </c>
      <c r="I46" s="25">
        <v>9.5555555555555554</v>
      </c>
      <c r="J46" s="25">
        <v>10.944444444444445</v>
      </c>
      <c r="K46" s="25">
        <v>8.8029411540311919</v>
      </c>
      <c r="L46" s="25">
        <v>9.0994117400225463</v>
      </c>
      <c r="M46" s="25">
        <v>7.1527778042687311</v>
      </c>
      <c r="N46" s="25">
        <v>7.7627778053283691</v>
      </c>
      <c r="O46" s="25">
        <v>7.2266666730244955</v>
      </c>
      <c r="P46" s="25">
        <v>9.9486666997273758</v>
      </c>
      <c r="Q46" s="25">
        <v>8.470588207244873</v>
      </c>
      <c r="R46" s="25">
        <v>8.8294117590960326</v>
      </c>
      <c r="S46" s="25">
        <v>81.371428353445864</v>
      </c>
      <c r="T46" s="25">
        <v>83.100000108991352</v>
      </c>
    </row>
    <row r="47" spans="1:20" ht="15" customHeight="1" x14ac:dyDescent="0.25">
      <c r="A47" s="21" t="s">
        <v>45</v>
      </c>
      <c r="B47" s="25">
        <v>30</v>
      </c>
      <c r="C47" s="25">
        <v>5.0933333396911618</v>
      </c>
      <c r="D47" s="25">
        <v>5.6513333320617676</v>
      </c>
      <c r="E47" s="25">
        <v>5.5357142857142856</v>
      </c>
      <c r="F47" s="25">
        <v>5.4714285646166116</v>
      </c>
      <c r="G47" s="25">
        <v>3.286666679382324</v>
      </c>
      <c r="H47" s="25">
        <v>3.8466666698455811</v>
      </c>
      <c r="I47" s="25">
        <v>8.9</v>
      </c>
      <c r="J47" s="25">
        <v>9.6999999999999993</v>
      </c>
      <c r="K47" s="25">
        <v>8.0714285714285712</v>
      </c>
      <c r="L47" s="25">
        <v>8.5235714912414551</v>
      </c>
      <c r="M47" s="25">
        <v>7.1507142952510288</v>
      </c>
      <c r="N47" s="25">
        <v>7.5635714530944824</v>
      </c>
      <c r="O47" s="25">
        <v>7.103571380887713</v>
      </c>
      <c r="P47" s="25">
        <v>9.0214285850524902</v>
      </c>
      <c r="Q47" s="25">
        <v>8.9071428435189386</v>
      </c>
      <c r="R47" s="25">
        <v>8.8785714421953479</v>
      </c>
      <c r="S47" s="25">
        <v>80.850000108991352</v>
      </c>
      <c r="T47" s="25">
        <v>82.571428026471821</v>
      </c>
    </row>
    <row r="48" spans="1:20" ht="15" customHeight="1" x14ac:dyDescent="0.25">
      <c r="A48" s="21" t="s">
        <v>46</v>
      </c>
      <c r="B48" s="25">
        <v>50</v>
      </c>
      <c r="C48" s="25">
        <v>5.1294117534861847</v>
      </c>
      <c r="D48" s="25">
        <v>5.9411764705882355</v>
      </c>
      <c r="E48" s="25">
        <v>5.6352941008175117</v>
      </c>
      <c r="F48" s="25">
        <v>5.5687499642372131</v>
      </c>
      <c r="G48" s="25">
        <v>3.1823529215419994</v>
      </c>
      <c r="H48" s="25">
        <v>3.2352941316716812</v>
      </c>
      <c r="I48" s="25">
        <v>8.9705882352941178</v>
      </c>
      <c r="J48" s="25">
        <v>9.4705882352941178</v>
      </c>
      <c r="K48" s="25">
        <v>8.024705914890065</v>
      </c>
      <c r="L48" s="25">
        <v>8.3294117871452773</v>
      </c>
      <c r="M48" s="25">
        <v>7.9858824225033027</v>
      </c>
      <c r="N48" s="25">
        <v>7.9758823899661797</v>
      </c>
      <c r="O48" s="25">
        <v>6.4018749594688416</v>
      </c>
      <c r="P48" s="25">
        <v>8.4324999749660492</v>
      </c>
      <c r="Q48" s="25">
        <v>8.4176471093121705</v>
      </c>
      <c r="R48" s="25">
        <v>8.3999999831704528</v>
      </c>
      <c r="S48" s="25">
        <v>80.599999564034604</v>
      </c>
      <c r="T48" s="25">
        <v>81.75</v>
      </c>
    </row>
    <row r="49" spans="1:20" ht="15" customHeight="1" x14ac:dyDescent="0.25">
      <c r="A49" s="21" t="s">
        <v>47</v>
      </c>
      <c r="B49" s="25">
        <v>55.555555555555557</v>
      </c>
      <c r="C49" s="25">
        <v>6.1823529355666214</v>
      </c>
      <c r="D49" s="25">
        <v>5.6294117534861847</v>
      </c>
      <c r="E49" s="25">
        <v>5.5468750596046448</v>
      </c>
      <c r="F49" s="25">
        <v>5.7647058823529411</v>
      </c>
      <c r="G49" s="25">
        <v>2.7735293893253101</v>
      </c>
      <c r="H49" s="25">
        <v>3.388235288507798</v>
      </c>
      <c r="I49" s="25">
        <v>9.264705882352942</v>
      </c>
      <c r="J49" s="25">
        <v>10.235294117647058</v>
      </c>
      <c r="K49" s="25">
        <v>8.1406667391459155</v>
      </c>
      <c r="L49" s="25">
        <v>8.3920000076293952</v>
      </c>
      <c r="M49" s="25">
        <v>7.9231249392032623</v>
      </c>
      <c r="N49" s="25">
        <v>8.1393749117851257</v>
      </c>
      <c r="O49" s="25">
        <v>7.6647058374741501</v>
      </c>
      <c r="P49" s="25">
        <v>9</v>
      </c>
      <c r="Q49" s="25">
        <v>7.875</v>
      </c>
      <c r="R49" s="25">
        <v>7.893750011920929</v>
      </c>
      <c r="S49" s="25">
        <v>81.269230769230774</v>
      </c>
      <c r="T49" s="25">
        <v>82.561538696289063</v>
      </c>
    </row>
    <row r="50" spans="1:20" ht="15" customHeight="1" x14ac:dyDescent="0.25">
      <c r="A50" s="21" t="s">
        <v>48</v>
      </c>
      <c r="B50" s="25">
        <v>12.5</v>
      </c>
      <c r="C50" s="25">
        <v>5.9470588179195625</v>
      </c>
      <c r="D50" s="25">
        <v>5.2976469993591309</v>
      </c>
      <c r="E50" s="25">
        <v>5.3312500417232513</v>
      </c>
      <c r="F50" s="25">
        <v>5.6875</v>
      </c>
      <c r="G50" s="25">
        <v>2.7647058963775635</v>
      </c>
      <c r="H50" s="25">
        <v>3.2764705910402188</v>
      </c>
      <c r="I50" s="25">
        <v>9</v>
      </c>
      <c r="J50" s="25">
        <v>9.5294117647058822</v>
      </c>
      <c r="K50" s="25">
        <v>7.7549999058246613</v>
      </c>
      <c r="L50" s="25">
        <v>8.1568750143051147</v>
      </c>
      <c r="M50" s="25">
        <v>8.0870588807498702</v>
      </c>
      <c r="N50" s="25">
        <v>8.2511764414170212</v>
      </c>
      <c r="O50" s="25">
        <v>7.050000011920929</v>
      </c>
      <c r="P50" s="25">
        <v>8.5062499940395355</v>
      </c>
      <c r="Q50" s="25">
        <v>7.5470588347491097</v>
      </c>
      <c r="R50" s="25">
        <v>7.4588235406314629</v>
      </c>
      <c r="S50" s="25">
        <v>79.793333435058599</v>
      </c>
      <c r="T50" s="25">
        <v>81.193332926432291</v>
      </c>
    </row>
    <row r="51" spans="1:20" ht="15" customHeight="1" x14ac:dyDescent="0.25">
      <c r="A51" s="21" t="s">
        <v>49</v>
      </c>
      <c r="B51" s="25">
        <v>27.272727272727273</v>
      </c>
      <c r="C51" s="25">
        <v>5.5176470419939827</v>
      </c>
      <c r="D51" s="25">
        <v>5.2470588123097137</v>
      </c>
      <c r="E51" s="25">
        <v>5.3000000417232513</v>
      </c>
      <c r="F51" s="25">
        <v>5.5</v>
      </c>
      <c r="G51" s="25">
        <v>2.59375</v>
      </c>
      <c r="H51" s="25">
        <v>3.1062500178813934</v>
      </c>
      <c r="I51" s="25">
        <v>8.34375</v>
      </c>
      <c r="J51" s="25">
        <v>8.5625</v>
      </c>
      <c r="K51" s="25">
        <v>6.8893750309944153</v>
      </c>
      <c r="L51" s="25">
        <v>7.2568749785423279</v>
      </c>
      <c r="M51" s="25">
        <v>8.1540000915527351</v>
      </c>
      <c r="N51" s="25">
        <v>8.2633333206176758</v>
      </c>
      <c r="O51" s="25">
        <v>6.7928571360451837</v>
      </c>
      <c r="P51" s="25">
        <v>8.6642857279096326</v>
      </c>
      <c r="Q51" s="25">
        <v>7.5133333524068195</v>
      </c>
      <c r="R51" s="25">
        <v>7.4466666857401531</v>
      </c>
      <c r="S51" s="25">
        <v>80.869999694824216</v>
      </c>
      <c r="T51" s="25">
        <v>81.959999847412107</v>
      </c>
    </row>
    <row r="52" spans="1:20" ht="15" customHeight="1" x14ac:dyDescent="0.25">
      <c r="A52" s="21" t="s">
        <v>50</v>
      </c>
      <c r="B52" s="25">
        <v>50</v>
      </c>
      <c r="C52" s="25">
        <v>5.6166666030883787</v>
      </c>
      <c r="D52" s="25">
        <v>5.5866666475931801</v>
      </c>
      <c r="E52" s="25">
        <v>5.4500000136239191</v>
      </c>
      <c r="F52" s="25">
        <v>5.4033333460489912</v>
      </c>
      <c r="G52" s="25">
        <v>2.3566666762034099</v>
      </c>
      <c r="H52" s="25">
        <v>2.7733333269755045</v>
      </c>
      <c r="I52" s="25">
        <v>8.5666666666666664</v>
      </c>
      <c r="J52" s="25">
        <v>8.4666666666666668</v>
      </c>
      <c r="K52" s="25">
        <v>6.8126667340596514</v>
      </c>
      <c r="L52" s="25">
        <v>7.0080000241597498</v>
      </c>
      <c r="M52" s="25">
        <v>8.5635715212140759</v>
      </c>
      <c r="N52" s="25">
        <v>8.5</v>
      </c>
      <c r="O52" s="25">
        <v>7.2807143415723532</v>
      </c>
      <c r="P52" s="25">
        <v>8.3449999945504327</v>
      </c>
      <c r="Q52" s="25">
        <v>7.7428571496691019</v>
      </c>
      <c r="R52" s="25">
        <v>7.75</v>
      </c>
      <c r="S52" s="25">
        <v>80.36666615804036</v>
      </c>
      <c r="T52" s="25">
        <v>80.544444613986542</v>
      </c>
    </row>
    <row r="53" spans="1:20" ht="15" customHeight="1" x14ac:dyDescent="0.25">
      <c r="A53" s="21" t="s">
        <v>51</v>
      </c>
      <c r="B53" s="25">
        <v>44.444444444444443</v>
      </c>
      <c r="C53" s="25">
        <v>5.8461538094740648</v>
      </c>
      <c r="D53" s="25">
        <v>5.4923076996436482</v>
      </c>
      <c r="E53" s="25">
        <v>5.6181818788701836</v>
      </c>
      <c r="F53" s="25">
        <v>5.615384615384615</v>
      </c>
      <c r="G53" s="25">
        <v>2.5769230952629676</v>
      </c>
      <c r="H53" s="25">
        <v>3.3461538094740648</v>
      </c>
      <c r="I53" s="25">
        <v>8.5384615384615383</v>
      </c>
      <c r="J53" s="25">
        <v>9.0384615384615383</v>
      </c>
      <c r="K53" s="25">
        <v>6.8483333190282183</v>
      </c>
      <c r="L53" s="25">
        <v>7.2174999713897705</v>
      </c>
      <c r="M53" s="25">
        <v>8.8261538285475503</v>
      </c>
      <c r="N53" s="25">
        <v>8.9523076277512779</v>
      </c>
      <c r="O53" s="25">
        <v>7.541666666666667</v>
      </c>
      <c r="P53" s="25">
        <v>8.3833333651224766</v>
      </c>
      <c r="Q53" s="25">
        <v>7.3769231209388142</v>
      </c>
      <c r="R53" s="25">
        <v>7.333333333333333</v>
      </c>
      <c r="S53" s="25">
        <v>82.429999542236331</v>
      </c>
      <c r="T53" s="25">
        <v>83.459999847412107</v>
      </c>
    </row>
    <row r="54" spans="1:20" ht="15" customHeight="1" x14ac:dyDescent="0.25">
      <c r="A54" s="21" t="s">
        <v>52</v>
      </c>
      <c r="B54" s="25">
        <v>33.333333333333336</v>
      </c>
      <c r="C54" s="25">
        <v>5.9384615604694071</v>
      </c>
      <c r="D54" s="25">
        <v>5.5846153772794285</v>
      </c>
      <c r="E54" s="25">
        <v>5.4083333810170489</v>
      </c>
      <c r="F54" s="25">
        <v>5.666666666666667</v>
      </c>
      <c r="G54" s="25">
        <v>2.2230769212429342</v>
      </c>
      <c r="H54" s="25">
        <v>3.0846154139592099</v>
      </c>
      <c r="I54" s="25">
        <v>8.5384615384615383</v>
      </c>
      <c r="J54" s="25">
        <v>8.9038461538461533</v>
      </c>
      <c r="K54" s="25">
        <v>7.1463636918501416</v>
      </c>
      <c r="L54" s="25">
        <v>7.5354545766657051</v>
      </c>
      <c r="M54" s="25">
        <v>9.6392307281494141</v>
      </c>
      <c r="N54" s="25">
        <v>9.5330768731924209</v>
      </c>
      <c r="O54" s="25">
        <v>7.9166667064030962</v>
      </c>
      <c r="P54" s="25">
        <v>8.5591666698455811</v>
      </c>
      <c r="Q54" s="25">
        <v>7.6750000317891436</v>
      </c>
      <c r="R54" s="25">
        <v>7.5166666507720947</v>
      </c>
      <c r="S54" s="25">
        <v>81.13333299424913</v>
      </c>
      <c r="T54" s="25">
        <v>81.966666327582459</v>
      </c>
    </row>
    <row r="55" spans="1:20" ht="15" customHeight="1" x14ac:dyDescent="0.25">
      <c r="A55" s="21" t="s">
        <v>53</v>
      </c>
      <c r="B55" s="25">
        <v>25</v>
      </c>
      <c r="C55" s="25">
        <v>5.8600000858306887</v>
      </c>
      <c r="D55" s="25">
        <v>5.8299999713897703</v>
      </c>
      <c r="E55" s="25">
        <v>5.5111112064785424</v>
      </c>
      <c r="F55" s="25">
        <v>5.9</v>
      </c>
      <c r="G55" s="25">
        <v>2.0899999737739563</v>
      </c>
      <c r="H55" s="25">
        <v>2.950000023841858</v>
      </c>
      <c r="I55" s="25">
        <v>8.5</v>
      </c>
      <c r="J55" s="25">
        <v>9.0500000000000007</v>
      </c>
      <c r="K55" s="25">
        <v>8.0970000267028812</v>
      </c>
      <c r="L55" s="25">
        <v>8.5030000686645515</v>
      </c>
      <c r="M55" s="25">
        <v>9.7189999580383297</v>
      </c>
      <c r="N55" s="25">
        <v>9.7020000457763675</v>
      </c>
      <c r="O55" s="25">
        <v>8.2142858505249023</v>
      </c>
      <c r="P55" s="25">
        <v>8.7571428162711005</v>
      </c>
      <c r="Q55" s="25">
        <v>8.3333333333333339</v>
      </c>
      <c r="R55" s="25">
        <v>7.9999999470180931</v>
      </c>
      <c r="S55" s="25">
        <v>81.612499237060547</v>
      </c>
      <c r="T55" s="25">
        <v>82.5</v>
      </c>
    </row>
    <row r="56" spans="1:20" ht="15" customHeight="1" x14ac:dyDescent="0.25">
      <c r="A56" s="21" t="s">
        <v>54</v>
      </c>
      <c r="B56" s="25">
        <v>20</v>
      </c>
      <c r="C56" s="25">
        <v>5.8562501072883606</v>
      </c>
      <c r="D56" s="25">
        <v>5.596875011920929</v>
      </c>
      <c r="E56" s="25">
        <v>5.534375011920929</v>
      </c>
      <c r="F56" s="25">
        <v>5.4906249940395355</v>
      </c>
      <c r="G56" s="25">
        <v>1.9656249806284904</v>
      </c>
      <c r="H56" s="25">
        <v>2.8750000149011612</v>
      </c>
      <c r="I56" s="25">
        <v>8.5062500238418579</v>
      </c>
      <c r="J56" s="25">
        <v>8.640625</v>
      </c>
      <c r="K56" s="25">
        <v>7.6881817904385654</v>
      </c>
      <c r="L56" s="25">
        <v>7.9909090562300245</v>
      </c>
      <c r="M56" s="25">
        <v>9.919374942779541</v>
      </c>
      <c r="N56" s="25">
        <v>9.9156250357627869</v>
      </c>
      <c r="O56" s="25">
        <v>8.0076923737159138</v>
      </c>
      <c r="P56" s="25">
        <v>8.426923018235426</v>
      </c>
      <c r="Q56" s="25">
        <v>7.5733333587646481</v>
      </c>
      <c r="R56" s="25">
        <v>7.6933333079020185</v>
      </c>
      <c r="S56" s="25">
        <v>81.581817626953125</v>
      </c>
      <c r="T56" s="25">
        <v>82.318181818181813</v>
      </c>
    </row>
    <row r="57" spans="1:20" ht="15" customHeight="1" x14ac:dyDescent="0.25">
      <c r="A57" s="21" t="s">
        <v>55</v>
      </c>
      <c r="B57" s="25">
        <v>7.6923076923076925</v>
      </c>
      <c r="C57" s="25">
        <v>6.1199999809265133</v>
      </c>
      <c r="D57" s="25">
        <v>5.7733333269755045</v>
      </c>
      <c r="E57" s="25">
        <v>5.4133333524068199</v>
      </c>
      <c r="F57" s="25">
        <v>5.5200000127156574</v>
      </c>
      <c r="G57" s="25">
        <v>2.4799999872843426</v>
      </c>
      <c r="H57" s="25">
        <v>2.8133333206176756</v>
      </c>
      <c r="I57" s="25">
        <v>9.9</v>
      </c>
      <c r="J57" s="25">
        <v>10.186666679382324</v>
      </c>
      <c r="K57" s="25">
        <v>8.4984614665691662</v>
      </c>
      <c r="L57" s="25">
        <v>8.5576922343327446</v>
      </c>
      <c r="M57" s="25">
        <v>10.804000027974446</v>
      </c>
      <c r="N57" s="25">
        <v>10.463333320617675</v>
      </c>
      <c r="O57" s="25">
        <v>7.223076930412879</v>
      </c>
      <c r="P57" s="25">
        <v>7.546153912177453</v>
      </c>
      <c r="Q57" s="25">
        <v>7.6535714353833884</v>
      </c>
      <c r="R57" s="25">
        <v>7.7142856802259177</v>
      </c>
      <c r="S57" s="25">
        <v>82.099999861283735</v>
      </c>
      <c r="T57" s="25">
        <v>82.400000138716265</v>
      </c>
    </row>
    <row r="58" spans="1:20" ht="15" customHeight="1" x14ac:dyDescent="0.25">
      <c r="A58" s="21" t="s">
        <v>56</v>
      </c>
      <c r="B58" s="25">
        <v>7.1428571428571432</v>
      </c>
      <c r="C58" s="25">
        <v>6.25</v>
      </c>
      <c r="D58" s="25">
        <v>5.71875</v>
      </c>
      <c r="E58" s="25">
        <v>5.378125011920929</v>
      </c>
      <c r="F58" s="25">
        <v>5.4656249582767487</v>
      </c>
      <c r="G58" s="25">
        <v>1.9187499955296516</v>
      </c>
      <c r="H58" s="25">
        <v>2.7187500149011612</v>
      </c>
      <c r="I58" s="25">
        <v>9.375</v>
      </c>
      <c r="J58" s="25">
        <v>9.875</v>
      </c>
      <c r="K58" s="25">
        <v>8.2169230901277981</v>
      </c>
      <c r="L58" s="25">
        <v>8.4016666809717808</v>
      </c>
      <c r="M58" s="25">
        <v>10.510625004768372</v>
      </c>
      <c r="N58" s="25">
        <v>10.408124983310699</v>
      </c>
      <c r="O58" s="25">
        <v>7.1958332856496172</v>
      </c>
      <c r="P58" s="25">
        <v>7.7416666746139526</v>
      </c>
      <c r="Q58" s="25">
        <v>7.6233333905537926</v>
      </c>
      <c r="R58" s="25">
        <v>7.5100000381469725</v>
      </c>
      <c r="S58" s="25">
        <v>81.340909090909093</v>
      </c>
      <c r="T58" s="25">
        <v>82.390908674760297</v>
      </c>
    </row>
    <row r="59" spans="1:20" ht="15" customHeight="1" x14ac:dyDescent="0.25">
      <c r="A59" s="21" t="s">
        <v>57</v>
      </c>
      <c r="B59" s="25">
        <v>25</v>
      </c>
      <c r="C59" s="25">
        <v>6.2083332935969038</v>
      </c>
      <c r="D59" s="25">
        <v>5.6416666507720947</v>
      </c>
      <c r="E59" s="25">
        <v>5.4333333571751909</v>
      </c>
      <c r="F59" s="25">
        <v>5.5099999427795412</v>
      </c>
      <c r="G59" s="25">
        <v>1.5583333273728688</v>
      </c>
      <c r="H59" s="25">
        <v>2.5833333532015481</v>
      </c>
      <c r="I59" s="25">
        <v>9.3125</v>
      </c>
      <c r="J59" s="25">
        <v>10</v>
      </c>
      <c r="K59" s="25">
        <v>8.0159999847412102</v>
      </c>
      <c r="L59" s="25">
        <v>8.3159999847412109</v>
      </c>
      <c r="M59" s="25">
        <v>10.72249992688497</v>
      </c>
      <c r="N59" s="25">
        <v>10.839999914169312</v>
      </c>
      <c r="O59" s="25">
        <v>7.688888867696126</v>
      </c>
      <c r="P59" s="25">
        <v>8.233333269755045</v>
      </c>
      <c r="Q59" s="25">
        <v>7.4</v>
      </c>
      <c r="R59" s="25">
        <v>7.7500000476837156</v>
      </c>
      <c r="S59" s="25">
        <v>81.355555216471359</v>
      </c>
      <c r="T59" s="25">
        <v>82.322222391764328</v>
      </c>
    </row>
    <row r="60" spans="1:20" ht="15" customHeight="1" x14ac:dyDescent="0.25">
      <c r="A60" s="21" t="s">
        <v>58</v>
      </c>
      <c r="B60" s="25">
        <v>37.5</v>
      </c>
      <c r="C60" s="25">
        <v>6.1166665951410932</v>
      </c>
      <c r="D60" s="25">
        <v>5.3666666348775225</v>
      </c>
      <c r="E60" s="25">
        <v>5.5250000158945722</v>
      </c>
      <c r="F60" s="25">
        <v>5.4124999841054278</v>
      </c>
      <c r="G60" s="25">
        <v>1.5166666507720947</v>
      </c>
      <c r="H60" s="25">
        <v>2.4166666666666665</v>
      </c>
      <c r="I60" s="25">
        <v>9.295454545454545</v>
      </c>
      <c r="J60" s="25">
        <v>9.8181818181818183</v>
      </c>
      <c r="K60" s="25">
        <v>7.5545454458756884</v>
      </c>
      <c r="L60" s="25">
        <v>7.8</v>
      </c>
      <c r="M60" s="25">
        <v>11.086363619024103</v>
      </c>
      <c r="N60" s="25">
        <v>11.121818108992143</v>
      </c>
      <c r="O60" s="25">
        <v>7.9375000596046448</v>
      </c>
      <c r="P60" s="25">
        <v>8.1999999284744263</v>
      </c>
      <c r="Q60" s="25">
        <v>7.5899999618530272</v>
      </c>
      <c r="R60" s="25">
        <v>7.7100000381469727</v>
      </c>
      <c r="S60" s="25">
        <v>80.887499809265137</v>
      </c>
      <c r="T60" s="25">
        <v>81.612500190734863</v>
      </c>
    </row>
    <row r="61" spans="1:20" ht="15" customHeight="1" x14ac:dyDescent="0.25">
      <c r="A61" s="21" t="s">
        <v>59</v>
      </c>
      <c r="B61" s="25">
        <v>44.444444444444443</v>
      </c>
      <c r="C61" s="25">
        <v>4.3549999952316281</v>
      </c>
      <c r="D61" s="25">
        <v>5.6250000238418583</v>
      </c>
      <c r="E61" s="25">
        <v>5.3833333651224775</v>
      </c>
      <c r="F61" s="25">
        <v>5.2794117647058822</v>
      </c>
      <c r="G61" s="25">
        <v>2.1138888862397938</v>
      </c>
      <c r="H61" s="25">
        <v>2.4666666653421192</v>
      </c>
      <c r="I61" s="25">
        <v>9.4147058935726395</v>
      </c>
      <c r="J61" s="25">
        <v>9.9764706106746903</v>
      </c>
      <c r="K61" s="25">
        <v>7.5741666952768965</v>
      </c>
      <c r="L61" s="25">
        <v>7.7881818684664639</v>
      </c>
      <c r="M61" s="25">
        <v>11.714117555057301</v>
      </c>
      <c r="N61" s="25">
        <v>11.641875028610229</v>
      </c>
      <c r="O61" s="25">
        <v>7.2541666825612383</v>
      </c>
      <c r="P61" s="25">
        <v>7.8599999745686846</v>
      </c>
      <c r="Q61" s="25">
        <v>6.871428557804653</v>
      </c>
      <c r="R61" s="25">
        <v>7.0142857006617954</v>
      </c>
      <c r="S61" s="25">
        <v>81.216666539510086</v>
      </c>
      <c r="T61" s="25">
        <v>81.691666920979813</v>
      </c>
    </row>
    <row r="62" spans="1:20" ht="15" customHeight="1" x14ac:dyDescent="0.25">
      <c r="A62" s="21" t="s">
        <v>60</v>
      </c>
      <c r="B62" s="25">
        <v>0</v>
      </c>
      <c r="C62" s="25">
        <v>4.9714285986764093</v>
      </c>
      <c r="D62" s="25">
        <v>5.9142856938498358</v>
      </c>
      <c r="E62" s="25">
        <v>5.3499999841054278</v>
      </c>
      <c r="F62" s="25">
        <v>5.3250000136239191</v>
      </c>
      <c r="G62" s="25">
        <v>1.9999999914850508</v>
      </c>
      <c r="H62" s="25">
        <v>2.2846153882833629</v>
      </c>
      <c r="I62" s="25">
        <v>9.6071428571428577</v>
      </c>
      <c r="J62" s="25">
        <v>10.134615384615385</v>
      </c>
      <c r="K62" s="25">
        <v>7.9099999904632572</v>
      </c>
      <c r="L62" s="25">
        <v>8.1569999217987057</v>
      </c>
      <c r="M62" s="25">
        <v>12.408571447644915</v>
      </c>
      <c r="N62" s="25">
        <v>12.418461579542894</v>
      </c>
      <c r="O62" s="25">
        <v>7.5374999642372131</v>
      </c>
      <c r="P62" s="25">
        <v>8.1624999642372131</v>
      </c>
      <c r="Q62" s="25">
        <v>6.9083333412806196</v>
      </c>
      <c r="R62" s="25">
        <v>6.8583333492279053</v>
      </c>
      <c r="S62" s="25">
        <v>81.212499618530273</v>
      </c>
      <c r="T62" s="25">
        <v>81.875</v>
      </c>
    </row>
    <row r="63" spans="1:20" ht="15" customHeight="1" x14ac:dyDescent="0.25">
      <c r="A63" s="21" t="s">
        <v>61</v>
      </c>
      <c r="B63" s="25">
        <v>0</v>
      </c>
      <c r="C63" s="25">
        <v>4.8777777353922529</v>
      </c>
      <c r="D63" s="25">
        <v>5.9166667196485729</v>
      </c>
      <c r="E63" s="25">
        <v>5.4466666221618656</v>
      </c>
      <c r="F63" s="25">
        <v>5.3843750059604645</v>
      </c>
      <c r="G63" s="25">
        <v>1.5812499821186066</v>
      </c>
      <c r="H63" s="25">
        <v>1.8187500163912773</v>
      </c>
      <c r="I63" s="25">
        <v>9.6599999745686844</v>
      </c>
      <c r="J63" s="25">
        <v>10.073333358764648</v>
      </c>
      <c r="K63" s="25">
        <v>8.0430769920349121</v>
      </c>
      <c r="L63" s="25">
        <v>8.0250000556310024</v>
      </c>
      <c r="M63" s="25">
        <v>13.126874923706055</v>
      </c>
      <c r="N63" s="25">
        <v>13.042499959468842</v>
      </c>
      <c r="O63" s="25">
        <v>8.2384615311255818</v>
      </c>
      <c r="P63" s="25">
        <v>7.8346154506389913</v>
      </c>
      <c r="Q63" s="25">
        <v>6.8384615457974949</v>
      </c>
      <c r="R63" s="25">
        <v>6.6923076923076925</v>
      </c>
      <c r="S63" s="25">
        <v>80.427272449840203</v>
      </c>
      <c r="T63" s="25">
        <v>80.227272727272734</v>
      </c>
    </row>
    <row r="64" spans="1:20" ht="15" customHeight="1" x14ac:dyDescent="0.25">
      <c r="A64" s="21" t="s">
        <v>62</v>
      </c>
      <c r="B64" s="25">
        <v>18.181818181818183</v>
      </c>
      <c r="C64" s="25">
        <v>4.7999999364217123</v>
      </c>
      <c r="D64" s="25">
        <v>5.9266666730244957</v>
      </c>
      <c r="E64" s="25">
        <v>5.6133333206176754</v>
      </c>
      <c r="F64" s="25">
        <v>5.5233333587646483</v>
      </c>
      <c r="G64" s="25">
        <v>1.3993333180745442</v>
      </c>
      <c r="H64" s="25">
        <v>1.3826666712760924</v>
      </c>
      <c r="I64" s="25">
        <v>9.6535714013235907</v>
      </c>
      <c r="J64" s="25">
        <v>10.20714282989502</v>
      </c>
      <c r="K64" s="25">
        <v>8.0910000801086426</v>
      </c>
      <c r="L64" s="25">
        <v>8.3209999084472663</v>
      </c>
      <c r="M64" s="25">
        <v>13.990769239572378</v>
      </c>
      <c r="N64" s="25">
        <v>13.699230707608736</v>
      </c>
      <c r="O64" s="25">
        <v>8.1818182685158476</v>
      </c>
      <c r="P64" s="25">
        <v>8.1363635496659708</v>
      </c>
      <c r="Q64" s="25">
        <v>7.0909090909090908</v>
      </c>
      <c r="R64" s="25">
        <v>6.9636363549665967</v>
      </c>
      <c r="S64" s="25">
        <v>80.466667175292969</v>
      </c>
      <c r="T64" s="25">
        <v>81</v>
      </c>
    </row>
    <row r="65" spans="1:20" ht="15" customHeight="1" x14ac:dyDescent="0.25">
      <c r="A65" s="21" t="s">
        <v>63</v>
      </c>
      <c r="B65" s="25">
        <v>0</v>
      </c>
      <c r="C65" s="25">
        <v>6.4705263689944621</v>
      </c>
      <c r="D65" s="25">
        <v>6.3952631699411491</v>
      </c>
      <c r="E65" s="25">
        <v>5.7062499821186066</v>
      </c>
      <c r="F65" s="25">
        <v>5.705555597941081</v>
      </c>
      <c r="G65" s="25">
        <v>0.93888886852396858</v>
      </c>
      <c r="H65" s="25">
        <v>0.80684211379603332</v>
      </c>
      <c r="I65" s="25">
        <v>10.283333333333333</v>
      </c>
      <c r="J65" s="25">
        <v>10.65625</v>
      </c>
      <c r="K65" s="25">
        <v>9.0250000272478381</v>
      </c>
      <c r="L65" s="25">
        <v>8.9506667137146003</v>
      </c>
      <c r="M65" s="25">
        <v>15.545625030994415</v>
      </c>
      <c r="N65" s="25">
        <v>15.987894710741545</v>
      </c>
      <c r="O65" s="25">
        <v>8.7615385055541992</v>
      </c>
      <c r="P65" s="25">
        <v>8.8714286259242474</v>
      </c>
      <c r="Q65" s="25">
        <v>7.486666711171468</v>
      </c>
      <c r="R65" s="25">
        <v>7.3941176358391258</v>
      </c>
      <c r="S65" s="25">
        <v>79.730768643892731</v>
      </c>
      <c r="T65" s="25">
        <v>79.878571646554136</v>
      </c>
    </row>
    <row r="66" spans="1:20" ht="15" customHeight="1" x14ac:dyDescent="0.25">
      <c r="A66" s="21" t="s">
        <v>64</v>
      </c>
      <c r="B66" s="25">
        <v>10</v>
      </c>
      <c r="C66" s="25">
        <v>6.6714286123003275</v>
      </c>
      <c r="D66" s="25">
        <v>6.0428572041647772</v>
      </c>
      <c r="E66" s="25">
        <v>5.375</v>
      </c>
      <c r="F66" s="25">
        <v>5.4714285646166116</v>
      </c>
      <c r="G66" s="25">
        <v>0.37499999813735485</v>
      </c>
      <c r="H66" s="25">
        <v>1.1607142899717604</v>
      </c>
      <c r="I66" s="25">
        <v>10.208333333333334</v>
      </c>
      <c r="J66" s="25">
        <v>9.8346154139592095</v>
      </c>
      <c r="K66" s="25">
        <v>8.6330000400543216</v>
      </c>
      <c r="L66" s="25">
        <v>8.704000091552734</v>
      </c>
      <c r="M66" s="25">
        <v>15.338333368301392</v>
      </c>
      <c r="N66" s="25">
        <v>15.268571581159319</v>
      </c>
      <c r="O66" s="25">
        <v>8.5</v>
      </c>
      <c r="P66" s="25">
        <v>8.6899999618530277</v>
      </c>
      <c r="Q66" s="25">
        <v>6.9299999237060543</v>
      </c>
      <c r="R66" s="25">
        <v>7.1000000238418579</v>
      </c>
      <c r="S66" s="25">
        <v>80.674999237060547</v>
      </c>
      <c r="T66" s="25">
        <v>81.456250190734863</v>
      </c>
    </row>
    <row r="67" spans="1:20" ht="15" customHeight="1" x14ac:dyDescent="0.25">
      <c r="A67" s="21" t="s">
        <v>65</v>
      </c>
      <c r="B67" s="25">
        <v>9.0909090909090917</v>
      </c>
      <c r="C67" s="25">
        <v>6.4333333651224773</v>
      </c>
      <c r="D67" s="25">
        <v>5.7399999936421713</v>
      </c>
      <c r="E67" s="25">
        <v>5.338461509117713</v>
      </c>
      <c r="F67" s="25">
        <v>5.4666666666666668</v>
      </c>
      <c r="G67" s="25">
        <v>0.19333333671092987</v>
      </c>
      <c r="H67" s="25">
        <v>1.1933333357175191</v>
      </c>
      <c r="I67" s="25">
        <v>10.253333346048992</v>
      </c>
      <c r="J67" s="25">
        <v>9.953333346048991</v>
      </c>
      <c r="K67" s="25">
        <v>8.2720001220703132</v>
      </c>
      <c r="L67" s="25">
        <v>8.1030000686645511</v>
      </c>
      <c r="M67" s="25">
        <v>14.704000027974446</v>
      </c>
      <c r="N67" s="25">
        <v>14.832666651407878</v>
      </c>
      <c r="O67" s="25">
        <v>7.3363636623729356</v>
      </c>
      <c r="P67" s="25">
        <v>7.5545454458756884</v>
      </c>
      <c r="Q67" s="25">
        <v>7.063636346296831</v>
      </c>
      <c r="R67" s="25">
        <v>7.0454545454545459</v>
      </c>
      <c r="S67" s="25">
        <v>80.888888888888886</v>
      </c>
      <c r="T67" s="25">
        <v>81.433333502875428</v>
      </c>
    </row>
    <row r="68" spans="1:20" ht="15" customHeight="1" x14ac:dyDescent="0.25">
      <c r="A68" s="21" t="s">
        <v>66</v>
      </c>
      <c r="B68" s="25">
        <v>0</v>
      </c>
      <c r="C68" s="25">
        <v>6.2578572205134799</v>
      </c>
      <c r="D68" s="25">
        <v>5.5535714626312256</v>
      </c>
      <c r="E68" s="25">
        <v>5.3714285918644498</v>
      </c>
      <c r="F68" s="25">
        <v>5.5153846007127028</v>
      </c>
      <c r="G68" s="25">
        <v>0.31071428954601288</v>
      </c>
      <c r="H68" s="25">
        <v>1.2500000042574746</v>
      </c>
      <c r="I68" s="25">
        <v>10.48076923076923</v>
      </c>
      <c r="J68" s="25">
        <v>10.334615413959209</v>
      </c>
      <c r="K68" s="25">
        <v>8.6472727168690078</v>
      </c>
      <c r="L68" s="25">
        <v>8.4972728382457383</v>
      </c>
      <c r="M68" s="25">
        <v>14.101538511422964</v>
      </c>
      <c r="N68" s="25">
        <v>14.089230757493238</v>
      </c>
      <c r="O68" s="25">
        <v>6.8249999284744263</v>
      </c>
      <c r="P68" s="25">
        <v>7.2875001430511475</v>
      </c>
      <c r="Q68" s="25">
        <v>7.0363636016845703</v>
      </c>
      <c r="R68" s="25">
        <v>6.8636363636363633</v>
      </c>
      <c r="S68" s="25">
        <v>80.771427699497764</v>
      </c>
      <c r="T68" s="25">
        <v>81.5</v>
      </c>
    </row>
    <row r="69" spans="1:20" ht="15" customHeight="1" x14ac:dyDescent="0.25">
      <c r="A69" s="21" t="s">
        <v>67</v>
      </c>
      <c r="B69" s="25">
        <v>27.272727272727273</v>
      </c>
      <c r="C69" s="25">
        <v>5.759999974568685</v>
      </c>
      <c r="D69" s="25">
        <v>5.4200000127156578</v>
      </c>
      <c r="E69" s="25">
        <v>5.5300000508626299</v>
      </c>
      <c r="F69" s="25">
        <v>5.5</v>
      </c>
      <c r="G69" s="25">
        <v>1.173333332935969</v>
      </c>
      <c r="H69" s="25">
        <v>1.7133333285649617</v>
      </c>
      <c r="I69" s="25">
        <v>10.3</v>
      </c>
      <c r="J69" s="25">
        <v>10.036666679382325</v>
      </c>
      <c r="K69" s="25">
        <v>8.2115384615384617</v>
      </c>
      <c r="L69" s="25">
        <v>8.2253846388596763</v>
      </c>
      <c r="M69" s="25">
        <v>13.542666625976562</v>
      </c>
      <c r="N69" s="25">
        <v>13.706000010172525</v>
      </c>
      <c r="O69" s="25">
        <v>6.7636363723061299</v>
      </c>
      <c r="P69" s="25">
        <v>7.2954545454545459</v>
      </c>
      <c r="Q69" s="25">
        <v>6.6846153552715597</v>
      </c>
      <c r="R69" s="25">
        <v>6.6692307545588569</v>
      </c>
      <c r="S69" s="25">
        <v>82.260000610351568</v>
      </c>
      <c r="T69" s="25">
        <v>83.05</v>
      </c>
    </row>
    <row r="70" spans="1:20" ht="15" customHeight="1" x14ac:dyDescent="0.25">
      <c r="A70" s="21" t="s">
        <v>68</v>
      </c>
      <c r="B70" s="25">
        <v>0</v>
      </c>
      <c r="C70" s="25">
        <v>5.4000000357627869</v>
      </c>
      <c r="D70" s="25">
        <v>5.2312499284744263</v>
      </c>
      <c r="E70" s="25">
        <v>5.5821428980146139</v>
      </c>
      <c r="F70" s="25">
        <v>5.6633333524068199</v>
      </c>
      <c r="G70" s="25">
        <v>0.55625000596046448</v>
      </c>
      <c r="H70" s="25">
        <v>1.184374988079071</v>
      </c>
      <c r="I70" s="25">
        <v>10.015625</v>
      </c>
      <c r="J70" s="25">
        <v>9.875</v>
      </c>
      <c r="K70" s="25">
        <v>8.3181818615306504</v>
      </c>
      <c r="L70" s="25">
        <v>8.4690908952192832</v>
      </c>
      <c r="M70" s="25">
        <v>13.437333297729491</v>
      </c>
      <c r="N70" s="25">
        <v>14.081333351135253</v>
      </c>
      <c r="O70" s="25">
        <v>6.3222222328186035</v>
      </c>
      <c r="P70" s="25">
        <v>6.811111132303874</v>
      </c>
      <c r="Q70" s="25">
        <v>6.526923069587121</v>
      </c>
      <c r="R70" s="25">
        <v>6.7346153626075154</v>
      </c>
      <c r="S70" s="25">
        <v>80.900000000000006</v>
      </c>
      <c r="T70" s="25">
        <v>81.179999542236331</v>
      </c>
    </row>
    <row r="71" spans="1:20" ht="15" customHeight="1" x14ac:dyDescent="0.25">
      <c r="A71" s="21" t="s">
        <v>69</v>
      </c>
      <c r="B71" s="25">
        <v>0</v>
      </c>
      <c r="C71" s="25">
        <v>5.3423077876751242</v>
      </c>
      <c r="D71" s="25">
        <v>5.0230768643892727</v>
      </c>
      <c r="E71" s="25">
        <v>5.392307648291955</v>
      </c>
      <c r="F71" s="25">
        <v>5.392307648291955</v>
      </c>
      <c r="G71" s="25">
        <v>0.58461538644937372</v>
      </c>
      <c r="H71" s="25">
        <v>1.161538458787478</v>
      </c>
      <c r="I71" s="25">
        <v>10</v>
      </c>
      <c r="J71" s="25">
        <v>9.7583333651224766</v>
      </c>
      <c r="K71" s="25">
        <v>7.7399999878623271</v>
      </c>
      <c r="L71" s="25">
        <v>7.701999998092651</v>
      </c>
      <c r="M71" s="25">
        <v>13.525000015894571</v>
      </c>
      <c r="N71" s="25">
        <v>13.959999958674112</v>
      </c>
      <c r="O71" s="25">
        <v>6.1150000095367432</v>
      </c>
      <c r="P71" s="25">
        <v>6.7850000858306885</v>
      </c>
      <c r="Q71" s="25">
        <v>6.3400000095367428</v>
      </c>
      <c r="R71" s="25">
        <v>6.4300000190734865</v>
      </c>
      <c r="S71" s="25">
        <v>80.588889227973084</v>
      </c>
      <c r="T71" s="25">
        <v>81.311110602484803</v>
      </c>
    </row>
    <row r="72" spans="1:20" ht="15" customHeight="1" x14ac:dyDescent="0.25">
      <c r="A72" s="21" t="s">
        <v>70</v>
      </c>
      <c r="B72" s="25">
        <v>37.5</v>
      </c>
      <c r="C72" s="25">
        <v>5.3076924177316522</v>
      </c>
      <c r="D72" s="25">
        <v>5.1076922783484822</v>
      </c>
      <c r="E72" s="25">
        <v>5.3461538461538458</v>
      </c>
      <c r="F72" s="25">
        <v>5.1833333571751909</v>
      </c>
      <c r="G72" s="25">
        <v>0.67692308013255775</v>
      </c>
      <c r="H72" s="25">
        <v>1.2538461593481212</v>
      </c>
      <c r="I72" s="25">
        <v>10.223076893733097</v>
      </c>
      <c r="J72" s="25">
        <v>10.100000014671913</v>
      </c>
      <c r="K72" s="25">
        <v>8.3022222518920898</v>
      </c>
      <c r="L72" s="25">
        <v>8.1355555852254238</v>
      </c>
      <c r="M72" s="25">
        <v>13.850769263047438</v>
      </c>
      <c r="N72" s="25">
        <v>13.889230801508976</v>
      </c>
      <c r="O72" s="25">
        <v>6.011111127005683</v>
      </c>
      <c r="P72" s="25">
        <v>6.5999999576144752</v>
      </c>
      <c r="Q72" s="25">
        <v>6.4000000158945722</v>
      </c>
      <c r="R72" s="25">
        <v>6.4458333253860474</v>
      </c>
      <c r="S72" s="25">
        <v>81.13333384195964</v>
      </c>
      <c r="T72" s="25">
        <v>81.777777777777771</v>
      </c>
    </row>
    <row r="73" spans="1:20" ht="15" customHeight="1" x14ac:dyDescent="0.25">
      <c r="A73" s="21" t="s">
        <v>71</v>
      </c>
      <c r="B73" s="25">
        <v>53.846153846153847</v>
      </c>
      <c r="C73" s="25">
        <v>4.9058823866002701</v>
      </c>
      <c r="D73" s="25">
        <v>5.2294117983649757</v>
      </c>
      <c r="E73" s="25">
        <v>5.2933333396911619</v>
      </c>
      <c r="F73" s="25">
        <v>5.2066666285196943</v>
      </c>
      <c r="G73" s="25">
        <v>1.7141176286865683</v>
      </c>
      <c r="H73" s="25">
        <v>1.9988235235214233</v>
      </c>
      <c r="I73" s="25">
        <v>10.034375011920929</v>
      </c>
      <c r="J73" s="25">
        <v>10.156666692097982</v>
      </c>
      <c r="K73" s="25">
        <v>8.4692307985745945</v>
      </c>
      <c r="L73" s="25">
        <v>8.5566666920979824</v>
      </c>
      <c r="M73" s="25">
        <v>12.136250078678131</v>
      </c>
      <c r="N73" s="25">
        <v>12.644999921321869</v>
      </c>
      <c r="O73" s="25">
        <v>6.4727272553877393</v>
      </c>
      <c r="P73" s="25">
        <v>6.6454545367847793</v>
      </c>
      <c r="Q73" s="25">
        <v>6.1000000238418579</v>
      </c>
      <c r="R73" s="25">
        <v>6.1416666507720947</v>
      </c>
      <c r="S73" s="25">
        <v>82.199999237060553</v>
      </c>
      <c r="T73" s="25">
        <v>82.65</v>
      </c>
    </row>
    <row r="74" spans="1:20" ht="15" customHeight="1" x14ac:dyDescent="0.25">
      <c r="A74" s="21" t="s">
        <v>72</v>
      </c>
      <c r="B74" s="25">
        <v>0</v>
      </c>
      <c r="C74" s="25">
        <v>4.9083333412806196</v>
      </c>
      <c r="D74" s="25">
        <v>5.0833334128061933</v>
      </c>
      <c r="E74" s="25">
        <v>5.083333333333333</v>
      </c>
      <c r="F74" s="25">
        <v>5.1416666110356646</v>
      </c>
      <c r="G74" s="25">
        <v>1.6333333551883698</v>
      </c>
      <c r="H74" s="25">
        <v>2.1583333214124045</v>
      </c>
      <c r="I74" s="25">
        <v>10.041666666666666</v>
      </c>
      <c r="J74" s="25">
        <v>10.237500031789144</v>
      </c>
      <c r="K74" s="25">
        <v>8.6881819204850625</v>
      </c>
      <c r="L74" s="25">
        <v>8.7118182615800333</v>
      </c>
      <c r="M74" s="25">
        <v>13.201818032698197</v>
      </c>
      <c r="N74" s="25">
        <v>13.614545388655229</v>
      </c>
      <c r="O74" s="25">
        <v>6.6222222646077471</v>
      </c>
      <c r="P74" s="25">
        <v>7.1222222116258411</v>
      </c>
      <c r="Q74" s="25">
        <v>6.3727273074063389</v>
      </c>
      <c r="R74" s="25">
        <v>6.3727272640575059</v>
      </c>
      <c r="S74" s="25">
        <v>81.712499618530273</v>
      </c>
      <c r="T74" s="25">
        <v>82.262499809265137</v>
      </c>
    </row>
    <row r="75" spans="1:20" ht="15" customHeight="1" x14ac:dyDescent="0.25">
      <c r="A75" s="21" t="s">
        <v>73</v>
      </c>
      <c r="B75" s="25">
        <v>0</v>
      </c>
      <c r="C75" s="25">
        <v>4.793749988079071</v>
      </c>
      <c r="D75" s="25">
        <v>5.293749988079071</v>
      </c>
      <c r="E75" s="25">
        <v>5.3125</v>
      </c>
      <c r="F75" s="25">
        <v>5.2964285782405307</v>
      </c>
      <c r="G75" s="25">
        <v>1.1156249940395355</v>
      </c>
      <c r="H75" s="25">
        <v>1.8218749836087227</v>
      </c>
      <c r="I75" s="25">
        <v>10.035714285714286</v>
      </c>
      <c r="J75" s="25">
        <v>10.267857142857142</v>
      </c>
      <c r="K75" s="25">
        <v>8.8491665522257481</v>
      </c>
      <c r="L75" s="25">
        <v>8.9874999523162842</v>
      </c>
      <c r="M75" s="25">
        <v>13.82533327738444</v>
      </c>
      <c r="N75" s="25">
        <v>13.954666646321614</v>
      </c>
      <c r="O75" s="25">
        <v>6.436363653703169</v>
      </c>
      <c r="P75" s="25">
        <v>6.8454545627940782</v>
      </c>
      <c r="Q75" s="25">
        <v>6.7692307692307692</v>
      </c>
      <c r="R75" s="25">
        <v>6.6461538168100214</v>
      </c>
      <c r="S75" s="25">
        <v>81.225000381469727</v>
      </c>
      <c r="T75" s="25">
        <v>81.725000381469727</v>
      </c>
    </row>
    <row r="76" spans="1:20" ht="15" customHeight="1" x14ac:dyDescent="0.25">
      <c r="A76" s="21" t="s">
        <v>74</v>
      </c>
      <c r="B76" s="25">
        <v>9.0909090909090917</v>
      </c>
      <c r="C76" s="25">
        <v>4.7529411315917969</v>
      </c>
      <c r="D76" s="25">
        <v>5.2405882162206314</v>
      </c>
      <c r="E76" s="25">
        <v>5.270588229684269</v>
      </c>
      <c r="F76" s="25">
        <v>5.1088235799004051</v>
      </c>
      <c r="G76" s="25">
        <v>0.6500000007012311</v>
      </c>
      <c r="H76" s="25">
        <v>1.5882352800930248</v>
      </c>
      <c r="I76" s="25">
        <v>10.225000023841858</v>
      </c>
      <c r="J76" s="25">
        <v>10.493749976158142</v>
      </c>
      <c r="K76" s="25">
        <v>9.1084616000835705</v>
      </c>
      <c r="L76" s="25">
        <v>9.0769230769230766</v>
      </c>
      <c r="M76" s="25">
        <v>14.048125028610229</v>
      </c>
      <c r="N76" s="25">
        <v>14.267499983310699</v>
      </c>
      <c r="O76" s="25">
        <v>6.6299999713897702</v>
      </c>
      <c r="P76" s="25">
        <v>7.080000019073486</v>
      </c>
      <c r="Q76" s="25">
        <v>6.2999999920527143</v>
      </c>
      <c r="R76" s="25">
        <v>6.6833333571751909</v>
      </c>
      <c r="S76" s="25">
        <v>81.533332824707031</v>
      </c>
      <c r="T76" s="25">
        <v>82.200000339084198</v>
      </c>
    </row>
    <row r="77" spans="1:20" ht="15" customHeight="1" x14ac:dyDescent="0.25">
      <c r="A77" s="21" t="s">
        <v>75</v>
      </c>
      <c r="B77" s="25">
        <v>6.25</v>
      </c>
      <c r="C77" s="25">
        <v>4.6578947870354908</v>
      </c>
      <c r="D77" s="25">
        <v>5.1736841954682999</v>
      </c>
      <c r="E77" s="25">
        <v>5.202941193300135</v>
      </c>
      <c r="F77" s="25">
        <v>5.1388888888888893</v>
      </c>
      <c r="G77" s="25">
        <v>1.3473684128962065</v>
      </c>
      <c r="H77" s="25">
        <v>1.7789473470888639</v>
      </c>
      <c r="I77" s="25">
        <v>10.308823529411764</v>
      </c>
      <c r="J77" s="25">
        <v>10.458235291873708</v>
      </c>
      <c r="K77" s="25">
        <v>8.9193333943684898</v>
      </c>
      <c r="L77" s="25">
        <v>8.9314285687037884</v>
      </c>
      <c r="M77" s="25">
        <v>14.118235307581285</v>
      </c>
      <c r="N77" s="25">
        <v>14.307647031896254</v>
      </c>
      <c r="O77" s="25">
        <v>5.9500000079472857</v>
      </c>
      <c r="P77" s="25">
        <v>6.3666666746139526</v>
      </c>
      <c r="Q77" s="25">
        <v>5.3461538461538458</v>
      </c>
      <c r="R77" s="25">
        <v>5.7692307875706597</v>
      </c>
      <c r="S77" s="25">
        <v>81.209999847412107</v>
      </c>
      <c r="T77" s="25">
        <v>81.729999542236328</v>
      </c>
    </row>
    <row r="78" spans="1:20" ht="15" customHeight="1" x14ac:dyDescent="0.25">
      <c r="A78" s="21" t="s">
        <v>76</v>
      </c>
      <c r="B78" s="25">
        <v>8.3333333333333339</v>
      </c>
      <c r="C78" s="25">
        <v>4.5470588347491097</v>
      </c>
      <c r="D78" s="25">
        <v>4.9470588179195625</v>
      </c>
      <c r="E78" s="25">
        <v>4.9941175685209389</v>
      </c>
      <c r="F78" s="25">
        <v>4.9147059216218834</v>
      </c>
      <c r="G78" s="25">
        <v>0.59882353421519785</v>
      </c>
      <c r="H78" s="25">
        <v>1.3888235267470865</v>
      </c>
      <c r="I78" s="25">
        <v>9.978235300849466</v>
      </c>
      <c r="J78" s="25">
        <v>9.867647058823529</v>
      </c>
      <c r="K78" s="25">
        <v>8.6758333841959629</v>
      </c>
      <c r="L78" s="25">
        <v>8.6892307721651516</v>
      </c>
      <c r="M78" s="25">
        <v>14.495294178233427</v>
      </c>
      <c r="N78" s="25">
        <v>14.570000031415153</v>
      </c>
      <c r="O78" s="25">
        <v>6.5666666030883789</v>
      </c>
      <c r="P78" s="25">
        <v>6.9363636103543369</v>
      </c>
      <c r="Q78" s="25">
        <v>5.2083332935969038</v>
      </c>
      <c r="R78" s="25">
        <v>5.5</v>
      </c>
      <c r="S78" s="25">
        <v>80.79090950705789</v>
      </c>
      <c r="T78" s="25">
        <v>81.654545177112922</v>
      </c>
    </row>
    <row r="79" spans="1:20" ht="15" customHeight="1" x14ac:dyDescent="0.25">
      <c r="A79" s="21" t="s">
        <v>77</v>
      </c>
      <c r="B79" s="25">
        <v>9.0909090909090917</v>
      </c>
      <c r="C79" s="25">
        <v>4.3666666984558109</v>
      </c>
      <c r="D79" s="25">
        <v>4.8333333015441893</v>
      </c>
      <c r="E79" s="25">
        <v>4.8035714626312256</v>
      </c>
      <c r="F79" s="25">
        <v>4.7566666920979817</v>
      </c>
      <c r="G79" s="25">
        <v>0.48285714749779018</v>
      </c>
      <c r="H79" s="25">
        <v>1.2842857071331568</v>
      </c>
      <c r="I79" s="25">
        <v>9.8314285959516248</v>
      </c>
      <c r="J79" s="25">
        <v>9.7142857142857135</v>
      </c>
      <c r="K79" s="25">
        <v>8.6675000985463466</v>
      </c>
      <c r="L79" s="25">
        <v>8.6216665903727208</v>
      </c>
      <c r="M79" s="25">
        <v>14.666928563799177</v>
      </c>
      <c r="N79" s="25">
        <v>14.699428490230016</v>
      </c>
      <c r="O79" s="25">
        <v>6.709999990463257</v>
      </c>
      <c r="P79" s="25">
        <v>6.8299999713897703</v>
      </c>
      <c r="Q79" s="25">
        <v>4.8999999761581421</v>
      </c>
      <c r="R79" s="25">
        <v>5.2416666348775225</v>
      </c>
      <c r="S79" s="25">
        <v>80.985715593610493</v>
      </c>
      <c r="T79" s="25">
        <v>81.471429007393979</v>
      </c>
    </row>
    <row r="80" spans="1:20" ht="15" customHeight="1" x14ac:dyDescent="0.25">
      <c r="A80" s="21" t="s">
        <v>78</v>
      </c>
      <c r="B80" s="25">
        <v>0</v>
      </c>
      <c r="C80" s="25">
        <v>4.2066665649414059</v>
      </c>
      <c r="D80" s="25">
        <v>4.6933333396911623</v>
      </c>
      <c r="E80" s="25">
        <v>4.6999999682108564</v>
      </c>
      <c r="F80" s="25">
        <v>4.7250000749315531</v>
      </c>
      <c r="G80" s="25">
        <v>0.50000000596046446</v>
      </c>
      <c r="H80" s="25">
        <v>1.0999999920527139</v>
      </c>
      <c r="I80" s="25">
        <v>9.6923076923076916</v>
      </c>
      <c r="J80" s="25">
        <v>9.5</v>
      </c>
      <c r="K80" s="25">
        <v>8.5391666094462071</v>
      </c>
      <c r="L80" s="25">
        <v>8.6066667238871251</v>
      </c>
      <c r="M80" s="25">
        <v>14.734285763331822</v>
      </c>
      <c r="N80" s="25">
        <v>14.91357149396624</v>
      </c>
      <c r="O80" s="25">
        <v>6.7888889312744141</v>
      </c>
      <c r="P80" s="25">
        <v>6.688888867696126</v>
      </c>
      <c r="Q80" s="25">
        <v>4.7153846300565281</v>
      </c>
      <c r="R80" s="25">
        <v>4.8999999853280878</v>
      </c>
      <c r="S80" s="25">
        <v>80.737499237060547</v>
      </c>
      <c r="T80" s="25">
        <v>80.96250057220459</v>
      </c>
    </row>
    <row r="81" spans="1:20" ht="15" customHeight="1" x14ac:dyDescent="0.25">
      <c r="A81" s="21" t="s">
        <v>79</v>
      </c>
      <c r="B81" s="25">
        <v>0</v>
      </c>
      <c r="C81" s="25">
        <v>4.2642857006617954</v>
      </c>
      <c r="D81" s="25">
        <v>4.3999999420983453</v>
      </c>
      <c r="E81" s="25">
        <v>4.5230769560887261</v>
      </c>
      <c r="F81" s="25">
        <v>4.5153846007127028</v>
      </c>
      <c r="G81" s="25">
        <v>0.70666667222976687</v>
      </c>
      <c r="H81" s="25">
        <v>1.3166666746139526</v>
      </c>
      <c r="I81" s="25">
        <v>9.5166666666666675</v>
      </c>
      <c r="J81" s="25">
        <v>9.4833333333333325</v>
      </c>
      <c r="K81" s="25">
        <v>8.0824999411900844</v>
      </c>
      <c r="L81" s="25">
        <v>8.1408333381017055</v>
      </c>
      <c r="M81" s="25">
        <v>15.005714212145124</v>
      </c>
      <c r="N81" s="25">
        <v>15.164285864148821</v>
      </c>
      <c r="O81" s="25">
        <v>6.3222222328186035</v>
      </c>
      <c r="P81" s="25">
        <v>6.7277777459886341</v>
      </c>
      <c r="Q81" s="25">
        <v>4.2363636276938701</v>
      </c>
      <c r="R81" s="25">
        <v>4.5272727662866767</v>
      </c>
      <c r="S81" s="25">
        <v>80.86250114440918</v>
      </c>
      <c r="T81" s="25">
        <v>82.087499618530273</v>
      </c>
    </row>
    <row r="82" spans="1:20" ht="15" customHeight="1" x14ac:dyDescent="0.25">
      <c r="A82" s="21" t="s">
        <v>80</v>
      </c>
      <c r="B82" s="25">
        <v>7.1428571428571432</v>
      </c>
      <c r="C82" s="25">
        <v>3.19333332379659</v>
      </c>
      <c r="D82" s="25">
        <v>4.2</v>
      </c>
      <c r="E82" s="25">
        <v>4.6266666730244959</v>
      </c>
      <c r="F82" s="25">
        <v>4.6423077216515178</v>
      </c>
      <c r="G82" s="25">
        <v>-7.7000000119209293</v>
      </c>
      <c r="H82" s="25">
        <v>3.8333333253860475</v>
      </c>
      <c r="I82" s="25">
        <v>6.9806666692097981</v>
      </c>
      <c r="J82" s="25">
        <v>7.3833333333333337</v>
      </c>
      <c r="K82" s="25">
        <v>9.1033333672417527</v>
      </c>
      <c r="L82" s="25">
        <v>8.9762500524520874</v>
      </c>
      <c r="M82" s="25">
        <v>16.940714291163854</v>
      </c>
      <c r="N82" s="25">
        <v>16.722857066563197</v>
      </c>
      <c r="O82" s="25">
        <v>7.7800000190734862</v>
      </c>
      <c r="P82" s="25">
        <v>6.45</v>
      </c>
      <c r="Q82" s="25">
        <v>1.5818181864239953</v>
      </c>
      <c r="R82" s="25">
        <v>4.5181818225167012</v>
      </c>
      <c r="S82" s="25">
        <v>73.800000190734863</v>
      </c>
      <c r="T82" s="25">
        <v>78.72499942779541</v>
      </c>
    </row>
    <row r="83" spans="1:20" ht="15" customHeight="1" x14ac:dyDescent="0.25">
      <c r="A83" s="21" t="s">
        <v>81</v>
      </c>
      <c r="B83" s="25">
        <v>0</v>
      </c>
      <c r="C83" s="25">
        <v>3.1666666507720946</v>
      </c>
      <c r="D83" s="25">
        <v>3.9133332888285319</v>
      </c>
      <c r="E83" s="25">
        <v>4.3133333047231037</v>
      </c>
      <c r="F83" s="25">
        <v>4.3214285373687744</v>
      </c>
      <c r="G83" s="25">
        <v>-8.5333333969116207</v>
      </c>
      <c r="H83" s="25">
        <v>3.5333333492279051</v>
      </c>
      <c r="I83" s="25">
        <v>6.8269230769230766</v>
      </c>
      <c r="J83" s="25">
        <v>7.0769230769230766</v>
      </c>
      <c r="K83" s="25">
        <v>9.1100000143051147</v>
      </c>
      <c r="L83" s="25">
        <v>9.1462498903274536</v>
      </c>
      <c r="M83" s="25">
        <v>16.849285806928361</v>
      </c>
      <c r="N83" s="25">
        <v>16.732142857142858</v>
      </c>
      <c r="O83" s="25">
        <v>8.9857142312186102</v>
      </c>
      <c r="P83" s="25">
        <v>7.4571428298950195</v>
      </c>
      <c r="Q83" s="25">
        <v>2.7666666640175714</v>
      </c>
      <c r="R83" s="25">
        <v>4.2444444762335882</v>
      </c>
      <c r="S83" s="25">
        <v>73.466667175292969</v>
      </c>
      <c r="T83" s="25">
        <v>78.916666666666671</v>
      </c>
    </row>
    <row r="84" spans="1:20" ht="15" customHeight="1" x14ac:dyDescent="0.25">
      <c r="A84" s="21" t="s">
        <v>82</v>
      </c>
      <c r="B84" s="25">
        <v>15.384615384615385</v>
      </c>
      <c r="C84" s="25">
        <v>3.2285714149475098</v>
      </c>
      <c r="D84" s="25">
        <v>3.8785714081355502</v>
      </c>
      <c r="E84" s="25">
        <v>4.1428570917674472</v>
      </c>
      <c r="F84" s="25">
        <v>4.2269230805910549</v>
      </c>
      <c r="G84" s="25">
        <v>-8.3384615091177139</v>
      </c>
      <c r="H84" s="25">
        <v>3.6384615347935605</v>
      </c>
      <c r="I84" s="25">
        <v>7.0374999841054278</v>
      </c>
      <c r="J84" s="25">
        <v>7.0708333253860474</v>
      </c>
      <c r="K84" s="25">
        <v>8.9600001970926915</v>
      </c>
      <c r="L84" s="25">
        <v>9.0557141985212048</v>
      </c>
      <c r="M84" s="25">
        <v>15.979091037403453</v>
      </c>
      <c r="N84" s="25">
        <v>16.157499949137371</v>
      </c>
      <c r="O84" s="25">
        <v>8.9071430478777209</v>
      </c>
      <c r="P84" s="25">
        <v>7.8142857551574707</v>
      </c>
      <c r="Q84" s="25">
        <v>3.3124999701976776</v>
      </c>
      <c r="R84" s="25">
        <v>4.2999999788072376</v>
      </c>
      <c r="S84" s="25">
        <v>74.316665649414063</v>
      </c>
      <c r="T84" s="25">
        <v>79.266666412353516</v>
      </c>
    </row>
    <row r="85" spans="1:20" ht="15" customHeight="1" x14ac:dyDescent="0.25">
      <c r="A85" s="21" t="s">
        <v>83</v>
      </c>
      <c r="B85" s="25">
        <v>7.1428571428571432</v>
      </c>
      <c r="C85" s="25">
        <v>4.1187499910593033</v>
      </c>
      <c r="D85" s="25">
        <v>4.3500000089406967</v>
      </c>
      <c r="E85" s="25">
        <v>4.4333333492279055</v>
      </c>
      <c r="F85" s="25">
        <v>4.389999961853027</v>
      </c>
      <c r="G85" s="25">
        <v>3.4437499791383743</v>
      </c>
      <c r="H85" s="25">
        <v>2.2866666634877522</v>
      </c>
      <c r="I85" s="25">
        <v>7.0062499940395355</v>
      </c>
      <c r="J85" s="25">
        <v>7.3666666666666663</v>
      </c>
      <c r="K85" s="25">
        <v>8.7583333651224766</v>
      </c>
      <c r="L85" s="25">
        <v>8.954545454545455</v>
      </c>
      <c r="M85" s="25">
        <v>15.150000095367432</v>
      </c>
      <c r="N85" s="25">
        <v>15.770000012715657</v>
      </c>
      <c r="O85" s="25">
        <v>7.5363635583357373</v>
      </c>
      <c r="P85" s="25">
        <v>7.2700000286102293</v>
      </c>
      <c r="Q85" s="25">
        <v>3.983333339293798</v>
      </c>
      <c r="R85" s="25">
        <v>4.3727273074063389</v>
      </c>
      <c r="S85" s="25">
        <v>78.25</v>
      </c>
      <c r="T85" s="25">
        <v>78.637499809265137</v>
      </c>
    </row>
    <row r="86" spans="1:20" ht="15" customHeight="1" x14ac:dyDescent="0.25">
      <c r="A86" s="21" t="s">
        <v>84</v>
      </c>
      <c r="B86" s="25">
        <v>28.571428571428573</v>
      </c>
      <c r="C86" s="25">
        <v>4.294117590960334</v>
      </c>
      <c r="D86" s="25">
        <v>4.4823529580060173</v>
      </c>
      <c r="E86" s="25">
        <v>4.4735294510336487</v>
      </c>
      <c r="F86" s="25">
        <v>4.3918750286102295</v>
      </c>
      <c r="G86" s="25">
        <v>4.317647078458001</v>
      </c>
      <c r="H86" s="25">
        <v>2.2941176260218903</v>
      </c>
      <c r="I86" s="25">
        <v>7.109375</v>
      </c>
      <c r="J86" s="25">
        <v>7.65625</v>
      </c>
      <c r="K86" s="25">
        <v>8.8304165999094639</v>
      </c>
      <c r="L86" s="25">
        <v>9.0207271575927734</v>
      </c>
      <c r="M86" s="25">
        <v>14.430500030517578</v>
      </c>
      <c r="N86" s="25">
        <v>15.098625063896179</v>
      </c>
      <c r="O86" s="25">
        <v>5.4115384542025051</v>
      </c>
      <c r="P86" s="25">
        <v>7.3416666587193804</v>
      </c>
      <c r="Q86" s="25">
        <v>4.1692307912386379</v>
      </c>
      <c r="R86" s="25">
        <v>4.3153846263885498</v>
      </c>
      <c r="S86" s="25">
        <v>75.800000190734863</v>
      </c>
      <c r="T86" s="25">
        <v>77.58750057220459</v>
      </c>
    </row>
    <row r="87" spans="1:20" ht="15" customHeight="1" x14ac:dyDescent="0.25">
      <c r="A87" s="21" t="s">
        <v>85</v>
      </c>
      <c r="B87" s="25">
        <v>40</v>
      </c>
      <c r="C87" s="25">
        <v>4.3153846080486593</v>
      </c>
      <c r="D87" s="25">
        <v>4.384615384615385</v>
      </c>
      <c r="E87" s="25">
        <v>4.4000000158945722</v>
      </c>
      <c r="F87" s="25">
        <v>4.3791667024294538</v>
      </c>
      <c r="G87" s="25">
        <v>4.3192307765667257</v>
      </c>
      <c r="H87" s="25">
        <v>2.4846153626075158</v>
      </c>
      <c r="I87" s="25">
        <v>7.115384615384615</v>
      </c>
      <c r="J87" s="25">
        <v>7.6730769230769234</v>
      </c>
      <c r="K87" s="25">
        <v>8.8412500619888306</v>
      </c>
      <c r="L87" s="25">
        <v>8.9487500190734863</v>
      </c>
      <c r="M87" s="25">
        <v>14.660769242506762</v>
      </c>
      <c r="N87" s="25">
        <v>15.061538549569937</v>
      </c>
      <c r="O87" s="25">
        <v>4.489999997615814</v>
      </c>
      <c r="P87" s="25">
        <v>6.979999923706055</v>
      </c>
      <c r="Q87" s="25">
        <v>4.2000000476837158</v>
      </c>
      <c r="R87" s="25">
        <v>4.1545454805547539</v>
      </c>
      <c r="S87" s="25">
        <v>75.471427917480469</v>
      </c>
      <c r="T87" s="25">
        <v>77.899999346051899</v>
      </c>
    </row>
    <row r="88" spans="1:20" ht="15" customHeight="1" x14ac:dyDescent="0.25">
      <c r="A88" s="21" t="s">
        <v>86</v>
      </c>
      <c r="B88" s="25">
        <v>18.181818181818183</v>
      </c>
      <c r="C88" s="25">
        <v>4.5142857006617954</v>
      </c>
      <c r="D88" s="25">
        <v>4.7357142312186102</v>
      </c>
      <c r="E88" s="25">
        <v>4.4857142993382046</v>
      </c>
      <c r="F88" s="25">
        <v>4.5423077069796047</v>
      </c>
      <c r="G88" s="25">
        <v>4.7461538681617146</v>
      </c>
      <c r="H88" s="25">
        <v>1.946153842485868</v>
      </c>
      <c r="I88" s="25">
        <v>7.3076923076923075</v>
      </c>
      <c r="J88" s="25">
        <v>8.0769230769230766</v>
      </c>
      <c r="K88" s="25">
        <v>9.5460999488830574</v>
      </c>
      <c r="L88" s="25">
        <v>9.4091999053955071</v>
      </c>
      <c r="M88" s="25">
        <v>15.5507692190317</v>
      </c>
      <c r="N88" s="25">
        <v>15.718922981849083</v>
      </c>
      <c r="O88" s="25">
        <v>4.4016666412353516</v>
      </c>
      <c r="P88" s="25">
        <v>6.523333337571886</v>
      </c>
      <c r="Q88" s="25">
        <v>4.2666666507720947</v>
      </c>
      <c r="R88" s="25">
        <v>4.2555555767483177</v>
      </c>
      <c r="S88" s="25">
        <v>75.814286368233823</v>
      </c>
      <c r="T88" s="25">
        <v>77.528570992606021</v>
      </c>
    </row>
    <row r="89" spans="1:20" ht="15" customHeight="1" x14ac:dyDescent="0.25">
      <c r="A89" s="21" t="s">
        <v>87</v>
      </c>
      <c r="B89" s="25">
        <v>30.76923076923077</v>
      </c>
      <c r="C89" s="25">
        <v>5.0833333598242865</v>
      </c>
      <c r="D89" s="25">
        <v>4.4777777989705401</v>
      </c>
      <c r="E89" s="25">
        <v>4.5444444550408258</v>
      </c>
      <c r="F89" s="25">
        <v>4.5805555714501276</v>
      </c>
      <c r="G89" s="25">
        <v>2.1722222169240317</v>
      </c>
      <c r="H89" s="25">
        <v>1.8833333253860474</v>
      </c>
      <c r="I89" s="25">
        <v>8.2777777777777786</v>
      </c>
      <c r="J89" s="25">
        <v>8.8472222222222214</v>
      </c>
      <c r="K89" s="25">
        <v>9.3884615531334514</v>
      </c>
      <c r="L89" s="25">
        <v>9.3669231121356678</v>
      </c>
      <c r="M89" s="25">
        <v>15.511666615804037</v>
      </c>
      <c r="N89" s="25">
        <v>15.874117570764879</v>
      </c>
      <c r="O89" s="25">
        <v>5.6727273030714551</v>
      </c>
      <c r="P89" s="25">
        <v>6.1909091255881572</v>
      </c>
      <c r="Q89" s="25">
        <v>5.3166666825612383</v>
      </c>
      <c r="R89" s="25">
        <v>4.7249999443689985</v>
      </c>
      <c r="S89" s="25">
        <v>78.875000953674316</v>
      </c>
      <c r="T89" s="25">
        <v>79.77500057220459</v>
      </c>
    </row>
    <row r="90" spans="1:20" ht="15" customHeight="1" x14ac:dyDescent="0.25">
      <c r="A90" s="21" t="s">
        <v>88</v>
      </c>
      <c r="B90" s="25">
        <v>31.578947368421051</v>
      </c>
      <c r="C90" s="25">
        <v>6.157894761938798</v>
      </c>
      <c r="D90" s="25">
        <v>5.1157894887422257</v>
      </c>
      <c r="E90" s="25">
        <v>4.6111111111111107</v>
      </c>
      <c r="F90" s="25">
        <v>4.7973684260719702</v>
      </c>
      <c r="G90" s="25">
        <v>2.0666666560702853</v>
      </c>
      <c r="H90" s="25">
        <v>1.7361111044883728</v>
      </c>
      <c r="I90" s="25">
        <v>9.1944444444444446</v>
      </c>
      <c r="J90" s="25">
        <v>9.5416666666666661</v>
      </c>
      <c r="K90" s="25">
        <v>10.064000129699707</v>
      </c>
      <c r="L90" s="25">
        <v>9.7677777608235683</v>
      </c>
      <c r="M90" s="25">
        <v>15.74117654912612</v>
      </c>
      <c r="N90" s="25">
        <v>16.016470404232251</v>
      </c>
      <c r="O90" s="25">
        <v>6.9772727706215596</v>
      </c>
      <c r="P90" s="25">
        <v>6.8454545627940782</v>
      </c>
      <c r="Q90" s="25">
        <v>5.4999999801317854</v>
      </c>
      <c r="R90" s="25">
        <v>5.3266666571299233</v>
      </c>
      <c r="S90" s="25">
        <v>78.5625</v>
      </c>
      <c r="T90" s="25">
        <v>78.875</v>
      </c>
    </row>
    <row r="91" spans="1:20" ht="15" customHeight="1" x14ac:dyDescent="0.25">
      <c r="A91" s="21" t="s">
        <v>89</v>
      </c>
      <c r="B91" s="25">
        <v>8.3333333333333339</v>
      </c>
      <c r="C91" s="25">
        <v>6.6923076923076925</v>
      </c>
      <c r="D91" s="25">
        <v>5.6153846520643969</v>
      </c>
      <c r="E91" s="25">
        <v>4.6846153552715597</v>
      </c>
      <c r="F91" s="25">
        <v>4.9807692674490118</v>
      </c>
      <c r="G91" s="25">
        <v>2.0846153681094828</v>
      </c>
      <c r="H91" s="25">
        <v>1.2384615311255822</v>
      </c>
      <c r="I91" s="25">
        <v>10.01923076923077</v>
      </c>
      <c r="J91" s="25">
        <v>10.173076923076923</v>
      </c>
      <c r="K91" s="25">
        <v>10.308181762695313</v>
      </c>
      <c r="L91" s="25">
        <v>9.8409090042114258</v>
      </c>
      <c r="M91" s="25">
        <v>16.315384644728439</v>
      </c>
      <c r="N91" s="25">
        <v>16.334615267240086</v>
      </c>
      <c r="O91" s="25">
        <v>7.6099999904632565</v>
      </c>
      <c r="P91" s="25">
        <v>6.5300000190734862</v>
      </c>
      <c r="Q91" s="25">
        <v>6.3444444868299694</v>
      </c>
      <c r="R91" s="25">
        <v>5.9000000158945722</v>
      </c>
      <c r="S91" s="25">
        <v>78.257143293108257</v>
      </c>
      <c r="T91" s="25">
        <v>78.142857142857139</v>
      </c>
    </row>
    <row r="92" spans="1:20" ht="15" customHeight="1" x14ac:dyDescent="0.25">
      <c r="A92" s="21" t="s">
        <v>90</v>
      </c>
      <c r="B92" s="25">
        <v>15.384615384615385</v>
      </c>
      <c r="C92" s="25">
        <v>6.8285715239388605</v>
      </c>
      <c r="D92" s="25">
        <v>5.628571442195347</v>
      </c>
      <c r="E92" s="25">
        <v>4.8999999591282437</v>
      </c>
      <c r="F92" s="25">
        <v>4.9249999863760809</v>
      </c>
      <c r="G92" s="25">
        <v>1.9214285782405309</v>
      </c>
      <c r="H92" s="25">
        <v>1.0642857136470931</v>
      </c>
      <c r="I92" s="25">
        <v>10.51923076923077</v>
      </c>
      <c r="J92" s="25">
        <v>10.557692307692308</v>
      </c>
      <c r="K92" s="25">
        <v>10.730000019073486</v>
      </c>
      <c r="L92" s="25">
        <v>10.147499918937683</v>
      </c>
      <c r="M92" s="25">
        <v>17.164615337665264</v>
      </c>
      <c r="N92" s="25">
        <v>17.113846118633564</v>
      </c>
      <c r="O92" s="25">
        <v>8.1333332061767578</v>
      </c>
      <c r="P92" s="25">
        <v>7.7333332697550459</v>
      </c>
      <c r="Q92" s="25">
        <v>6.077777822812398</v>
      </c>
      <c r="R92" s="25">
        <v>5.699999941719903</v>
      </c>
      <c r="S92" s="25">
        <v>77.985713413783486</v>
      </c>
      <c r="T92" s="25">
        <v>77.542857578822549</v>
      </c>
    </row>
    <row r="93" spans="1:20" ht="15" customHeight="1" x14ac:dyDescent="0.25">
      <c r="A93" s="21" t="s">
        <v>91</v>
      </c>
      <c r="B93" s="25">
        <v>8.3333333333333339</v>
      </c>
      <c r="C93" s="25">
        <v>5.6000000105963812</v>
      </c>
      <c r="D93" s="25">
        <v>4.8777778148651123</v>
      </c>
      <c r="E93" s="25">
        <v>4.6388889153798418</v>
      </c>
      <c r="F93" s="25">
        <v>4.8029411540311928</v>
      </c>
      <c r="G93" s="25">
        <v>0.52777777901954126</v>
      </c>
      <c r="H93" s="25">
        <v>1.5277777579095628</v>
      </c>
      <c r="I93" s="25">
        <v>10.96875</v>
      </c>
      <c r="J93" s="25">
        <v>10.296875</v>
      </c>
      <c r="K93" s="25">
        <v>10.123636245727539</v>
      </c>
      <c r="L93" s="25">
        <v>9.6511111789279518</v>
      </c>
      <c r="M93" s="25">
        <v>17.399375081062317</v>
      </c>
      <c r="N93" s="25">
        <v>17.180625021457672</v>
      </c>
      <c r="O93" s="25">
        <v>6.650000047683716</v>
      </c>
      <c r="P93" s="25">
        <v>6.8</v>
      </c>
      <c r="Q93" s="25">
        <v>5.2818181731484151</v>
      </c>
      <c r="R93" s="25">
        <v>4.7909091169183906</v>
      </c>
      <c r="S93" s="25">
        <v>77.583333333333329</v>
      </c>
      <c r="T93" s="25">
        <v>78.183333079020187</v>
      </c>
    </row>
    <row r="94" spans="1:20" ht="15" customHeight="1" x14ac:dyDescent="0.25">
      <c r="A94" s="21" t="s">
        <v>92</v>
      </c>
      <c r="B94" s="25">
        <v>13.333333333333334</v>
      </c>
      <c r="C94" s="25">
        <v>5.9105263007314583</v>
      </c>
      <c r="D94" s="25">
        <v>5.0526315287539836</v>
      </c>
      <c r="E94" s="25">
        <v>4.7421052581385563</v>
      </c>
      <c r="F94" s="25">
        <v>4.8026315287539836</v>
      </c>
      <c r="G94" s="25">
        <v>0.22222222718927595</v>
      </c>
      <c r="H94" s="25">
        <v>1.3555555542310078</v>
      </c>
      <c r="I94" s="25">
        <v>11.902777777777779</v>
      </c>
      <c r="J94" s="25">
        <v>10.916666666666666</v>
      </c>
      <c r="K94" s="25">
        <v>10.591428416115898</v>
      </c>
      <c r="L94" s="25">
        <v>10.304615314190205</v>
      </c>
      <c r="M94" s="25">
        <v>18.277222209506565</v>
      </c>
      <c r="N94" s="25">
        <v>17.601176430197324</v>
      </c>
      <c r="O94" s="25">
        <v>7.2333333889643354</v>
      </c>
      <c r="P94" s="25">
        <v>6.8916666905085249</v>
      </c>
      <c r="Q94" s="25">
        <v>5.2181818268515849</v>
      </c>
      <c r="R94" s="25">
        <v>5.2100000381469727</v>
      </c>
      <c r="S94" s="25">
        <v>77.96250057220459</v>
      </c>
      <c r="T94" s="25">
        <v>78.72499942779541</v>
      </c>
    </row>
    <row r="95" spans="1:20" ht="15" customHeight="1" x14ac:dyDescent="0.25">
      <c r="A95" s="21" t="s">
        <v>93</v>
      </c>
      <c r="B95" s="25">
        <v>27.272727272727273</v>
      </c>
      <c r="C95" s="25">
        <v>5.8785714762551446</v>
      </c>
      <c r="D95" s="25">
        <v>5.0214285509926935</v>
      </c>
      <c r="E95" s="25">
        <v>4.7642857347215921</v>
      </c>
      <c r="F95" s="25">
        <v>4.8392856802259177</v>
      </c>
      <c r="G95" s="25">
        <v>0.39285714605024885</v>
      </c>
      <c r="H95" s="25">
        <v>1.4357142789023263</v>
      </c>
      <c r="I95" s="25">
        <v>11.711538461538462</v>
      </c>
      <c r="J95" s="25">
        <v>10.788461538461538</v>
      </c>
      <c r="K95" s="25">
        <v>10.447777642144096</v>
      </c>
      <c r="L95" s="25">
        <v>9.9225000143051147</v>
      </c>
      <c r="M95" s="25">
        <v>18.493076911339394</v>
      </c>
      <c r="N95" s="25">
        <v>17.916153981135441</v>
      </c>
      <c r="O95" s="25">
        <v>7.3500000408717563</v>
      </c>
      <c r="P95" s="25">
        <v>7.3571428571428568</v>
      </c>
      <c r="Q95" s="25">
        <v>4.7999999920527143</v>
      </c>
      <c r="R95" s="25">
        <v>5.4444444444444446</v>
      </c>
      <c r="S95" s="25">
        <v>77.555000305175781</v>
      </c>
      <c r="T95" s="25">
        <v>78.235000610351563</v>
      </c>
    </row>
    <row r="96" spans="1:20" ht="15" customHeight="1" x14ac:dyDescent="0.25">
      <c r="A96" s="21" t="s">
        <v>94</v>
      </c>
      <c r="B96" s="25">
        <v>14.285714285714286</v>
      </c>
      <c r="C96" s="25">
        <v>5.8312501013278961</v>
      </c>
      <c r="D96" s="25">
        <v>5.0562500059604645</v>
      </c>
      <c r="E96" s="25">
        <v>4.7225000262260437</v>
      </c>
      <c r="F96" s="25">
        <v>4.9156250059604645</v>
      </c>
      <c r="G96" s="25">
        <v>0.67881250381469727</v>
      </c>
      <c r="H96" s="25">
        <v>1.0972500033676624</v>
      </c>
      <c r="I96" s="25">
        <v>11.765625</v>
      </c>
      <c r="J96" s="25">
        <v>11.015625</v>
      </c>
      <c r="K96" s="25">
        <v>10.579230822049654</v>
      </c>
      <c r="L96" s="25">
        <v>10.268333276112875</v>
      </c>
      <c r="M96" s="25">
        <v>18.63937509059906</v>
      </c>
      <c r="N96" s="25">
        <v>17.975625157356262</v>
      </c>
      <c r="O96" s="25">
        <v>7.6632726842706855</v>
      </c>
      <c r="P96" s="25">
        <v>6.6879090829329053</v>
      </c>
      <c r="Q96" s="25">
        <v>4.7916666517655058</v>
      </c>
      <c r="R96" s="25">
        <v>5.333333333333333</v>
      </c>
      <c r="S96" s="25">
        <v>77.800000508626297</v>
      </c>
      <c r="T96" s="25">
        <v>78.116667429606125</v>
      </c>
    </row>
    <row r="97" spans="1:20" ht="15" customHeight="1" x14ac:dyDescent="0.25">
      <c r="A97" s="21" t="s">
        <v>95</v>
      </c>
      <c r="B97" s="25">
        <v>16.666666666666668</v>
      </c>
      <c r="C97" s="25">
        <v>5.0249999761581421</v>
      </c>
      <c r="D97" s="25">
        <v>4.7299999952316281</v>
      </c>
      <c r="E97" s="25">
        <v>4.6736841954682999</v>
      </c>
      <c r="F97" s="25">
        <v>4.6999999849419849</v>
      </c>
      <c r="G97" s="25">
        <v>1.0473684229348834</v>
      </c>
      <c r="H97" s="25">
        <v>1.6105263170443083</v>
      </c>
      <c r="I97" s="25">
        <v>11.091052657679507</v>
      </c>
      <c r="J97" s="25">
        <v>10.568421062670255</v>
      </c>
      <c r="K97" s="25">
        <v>10.003636273470791</v>
      </c>
      <c r="L97" s="25">
        <v>9.7718181610107422</v>
      </c>
      <c r="M97" s="25">
        <v>18.323684290835732</v>
      </c>
      <c r="N97" s="25">
        <v>18.210000088340358</v>
      </c>
      <c r="O97" s="25">
        <v>6.6833333571751909</v>
      </c>
      <c r="P97" s="25">
        <v>6.9749999841054278</v>
      </c>
      <c r="Q97" s="25">
        <v>4.9230769230769234</v>
      </c>
      <c r="R97" s="25">
        <v>4.9538461611821099</v>
      </c>
      <c r="S97" s="25">
        <v>77.985714503696983</v>
      </c>
      <c r="T97" s="25">
        <v>78.685713631766177</v>
      </c>
    </row>
    <row r="98" spans="1:20" ht="15" customHeight="1" x14ac:dyDescent="0.25">
      <c r="A98" s="21" t="s">
        <v>96</v>
      </c>
      <c r="B98" s="25">
        <v>21.05263157894737</v>
      </c>
      <c r="C98" s="25">
        <v>5.0046511472657667</v>
      </c>
      <c r="D98" s="25">
        <v>4.5988371815792348</v>
      </c>
      <c r="E98" s="25">
        <v>4.5112500071525572</v>
      </c>
      <c r="F98" s="25">
        <v>4.5475609651425986</v>
      </c>
      <c r="G98" s="25">
        <v>1.0255813986756082</v>
      </c>
      <c r="H98" s="25">
        <v>1.6999999936236891</v>
      </c>
      <c r="I98" s="25">
        <v>11.354999995231628</v>
      </c>
      <c r="J98" s="25">
        <v>10.651250004768372</v>
      </c>
      <c r="K98" s="25">
        <v>9.8996428421565472</v>
      </c>
      <c r="L98" s="25">
        <v>9.5903703195077394</v>
      </c>
      <c r="M98" s="25">
        <v>18.154500055313111</v>
      </c>
      <c r="N98" s="25">
        <v>18.091250038146974</v>
      </c>
      <c r="O98" s="25">
        <v>7.1826087080914043</v>
      </c>
      <c r="P98" s="25">
        <v>7.4869565134463105</v>
      </c>
      <c r="Q98" s="25">
        <v>4.7233332951863609</v>
      </c>
      <c r="R98" s="25">
        <v>4.6533333301544193</v>
      </c>
      <c r="S98" s="25">
        <v>78.20476241338821</v>
      </c>
      <c r="T98" s="25">
        <v>79.285714285714292</v>
      </c>
    </row>
    <row r="99" spans="1:20" ht="15" customHeight="1" x14ac:dyDescent="0.25">
      <c r="A99" s="21" t="s">
        <v>97</v>
      </c>
      <c r="B99" s="25">
        <v>25</v>
      </c>
      <c r="C99" s="25">
        <v>4.7838709585128294</v>
      </c>
      <c r="D99" s="25">
        <v>4.361290301046064</v>
      </c>
      <c r="E99" s="25">
        <v>4.4580645253581386</v>
      </c>
      <c r="F99" s="25">
        <v>4.4030000209808353</v>
      </c>
      <c r="G99" s="25">
        <v>1.0013333400090536</v>
      </c>
      <c r="H99" s="25">
        <v>1.8596774185857465</v>
      </c>
      <c r="I99" s="25">
        <v>11.023333326975505</v>
      </c>
      <c r="J99" s="25">
        <v>10.393333339691162</v>
      </c>
      <c r="K99" s="25">
        <v>10.451333300272625</v>
      </c>
      <c r="L99" s="25">
        <v>10.216666603088379</v>
      </c>
      <c r="M99" s="25">
        <v>17.939666493733725</v>
      </c>
      <c r="N99" s="25">
        <v>17.913333320617674</v>
      </c>
      <c r="O99" s="25">
        <v>6.6769230915949898</v>
      </c>
      <c r="P99" s="25">
        <v>7.1769230549152079</v>
      </c>
      <c r="Q99" s="25">
        <v>4.5040000152587893</v>
      </c>
      <c r="R99" s="25">
        <v>4.7499999809265141</v>
      </c>
      <c r="S99" s="25">
        <v>78.218181956898079</v>
      </c>
      <c r="T99" s="25">
        <v>79.472726995294749</v>
      </c>
    </row>
    <row r="100" spans="1:20" x14ac:dyDescent="0.25">
      <c r="A100" s="21" t="s">
        <v>117</v>
      </c>
      <c r="B100" s="25">
        <v>26.086956521739129</v>
      </c>
      <c r="C100" s="25">
        <v>4.4749999727521628</v>
      </c>
      <c r="D100" s="25">
        <v>4.2642857262066434</v>
      </c>
      <c r="E100" s="25">
        <v>4.5124999710491727</v>
      </c>
      <c r="F100" s="25">
        <v>4.3555555696840642</v>
      </c>
      <c r="G100" s="25">
        <v>0.97500000894069672</v>
      </c>
      <c r="H100" s="25">
        <v>1.746428566319602</v>
      </c>
      <c r="I100" s="25">
        <v>11.209615377279428</v>
      </c>
      <c r="J100" s="25">
        <v>10.350000014671913</v>
      </c>
      <c r="K100" s="25">
        <v>10.054761932009743</v>
      </c>
      <c r="L100" s="25">
        <v>9.6489474145989664</v>
      </c>
      <c r="M100" s="25">
        <v>17.902916669845581</v>
      </c>
      <c r="N100" s="25">
        <v>17.689999898274738</v>
      </c>
      <c r="O100" s="25">
        <v>6.7133333365122478</v>
      </c>
      <c r="P100" s="25">
        <v>7.5125000178813934</v>
      </c>
      <c r="Q100" s="25">
        <v>4.6941176582785218</v>
      </c>
      <c r="R100" s="25">
        <v>4.7000000056098488</v>
      </c>
      <c r="S100" s="25">
        <v>78.392307574932389</v>
      </c>
      <c r="T100" s="25">
        <v>79.315384498009308</v>
      </c>
    </row>
    <row r="101" spans="1:20" x14ac:dyDescent="0.25">
      <c r="A101" s="21" t="s">
        <v>183</v>
      </c>
      <c r="B101" s="25">
        <v>15</v>
      </c>
      <c r="C101" s="25">
        <v>3.8749999801317849</v>
      </c>
      <c r="D101" s="25">
        <v>4.2958333392937975</v>
      </c>
      <c r="E101" s="25">
        <v>4.3416666587193804</v>
      </c>
      <c r="F101" s="25">
        <v>4.2434782463571299</v>
      </c>
      <c r="G101" s="25">
        <v>1.5791666855414708</v>
      </c>
      <c r="H101" s="25">
        <v>1.9416666676600773</v>
      </c>
      <c r="I101" s="25">
        <v>10.615217374718707</v>
      </c>
      <c r="J101" s="25">
        <v>10.565217391304348</v>
      </c>
      <c r="K101" s="25">
        <v>9.9447058509377868</v>
      </c>
      <c r="L101" s="25">
        <v>9.9835294274722823</v>
      </c>
      <c r="M101" s="25">
        <v>18.072727116671476</v>
      </c>
      <c r="N101" s="25">
        <v>18.172727151350543</v>
      </c>
      <c r="O101" s="25">
        <v>6.9235294005450081</v>
      </c>
      <c r="P101" s="25">
        <v>7.0352941120372101</v>
      </c>
      <c r="Q101" s="25">
        <v>4.7605263308474894</v>
      </c>
      <c r="R101" s="25">
        <v>4.8078947067260742</v>
      </c>
      <c r="S101" s="25">
        <v>77.899999178372894</v>
      </c>
      <c r="T101" s="25">
        <v>78.338461655836838</v>
      </c>
    </row>
    <row r="102" spans="1:20" x14ac:dyDescent="0.25">
      <c r="A102" s="21" t="s">
        <v>184</v>
      </c>
      <c r="B102" s="25">
        <v>20</v>
      </c>
      <c r="C102" s="25">
        <v>3.4000000187328885</v>
      </c>
      <c r="D102" s="25">
        <v>4.1000000238418579</v>
      </c>
      <c r="E102" s="25">
        <v>4.1853571449007303</v>
      </c>
      <c r="F102" s="25">
        <v>4.0418518914116754</v>
      </c>
      <c r="G102" s="25">
        <v>1.1357142925262451</v>
      </c>
      <c r="H102" s="25">
        <v>1.6121428651469094</v>
      </c>
      <c r="I102" s="25">
        <v>10.36</v>
      </c>
      <c r="J102" s="25">
        <v>10.18</v>
      </c>
      <c r="K102" s="25">
        <v>10.214999940660265</v>
      </c>
      <c r="L102" s="25">
        <v>9.9217647103702316</v>
      </c>
      <c r="M102" s="25">
        <v>18.093749920527141</v>
      </c>
      <c r="N102" s="25">
        <v>18.173750082651775</v>
      </c>
      <c r="O102" s="25">
        <v>6.2687500715255737</v>
      </c>
      <c r="P102" s="25">
        <v>6.5562500059604645</v>
      </c>
      <c r="Q102" s="25">
        <v>4.4555555582046509</v>
      </c>
      <c r="R102" s="25">
        <v>4.6833333174387617</v>
      </c>
      <c r="S102" s="25">
        <v>77.650000254313156</v>
      </c>
      <c r="T102" s="25">
        <v>78.225000381469727</v>
      </c>
    </row>
    <row r="103" spans="1:20" x14ac:dyDescent="0.25">
      <c r="A103" s="21" t="s">
        <v>229</v>
      </c>
      <c r="B103" s="25">
        <v>17.857142857142858</v>
      </c>
      <c r="C103" s="25">
        <v>3.4166666746139525</v>
      </c>
      <c r="D103" s="25">
        <v>3.8800000270207722</v>
      </c>
      <c r="E103" s="25">
        <v>3.7199999968210857</v>
      </c>
      <c r="F103" s="25">
        <v>3.6344827454665611</v>
      </c>
      <c r="G103" s="25">
        <v>0.94000000655651095</v>
      </c>
      <c r="H103" s="25">
        <v>1.4199999928474427</v>
      </c>
      <c r="I103" s="25">
        <v>10.294642857142858</v>
      </c>
      <c r="J103" s="25">
        <v>9.9553571428571423</v>
      </c>
      <c r="K103" s="25">
        <v>9.7299999323758204</v>
      </c>
      <c r="L103" s="25">
        <v>9.4750000476837162</v>
      </c>
      <c r="M103" s="25">
        <v>17.641111232616282</v>
      </c>
      <c r="N103" s="25">
        <v>17.58814811706543</v>
      </c>
      <c r="O103" s="25">
        <v>6.1176470868727737</v>
      </c>
      <c r="P103" s="25">
        <v>6.5588235013625198</v>
      </c>
      <c r="Q103" s="25">
        <v>4.3736842055069776</v>
      </c>
      <c r="R103" s="25">
        <v>4.3105263208088118</v>
      </c>
      <c r="S103" s="25">
        <v>77.907692542442902</v>
      </c>
      <c r="T103" s="25">
        <v>78.638461773212143</v>
      </c>
    </row>
    <row r="104" spans="1:20" x14ac:dyDescent="0.25">
      <c r="A104" s="21" t="s">
        <v>230</v>
      </c>
      <c r="B104" s="25">
        <v>46.428571428571431</v>
      </c>
      <c r="C104" s="25">
        <v>3.2773333311080934</v>
      </c>
      <c r="D104" s="25">
        <v>3.4716666460037233</v>
      </c>
      <c r="E104" s="25">
        <v>3.4141666730244955</v>
      </c>
      <c r="F104" s="25">
        <v>3.3310344712487581</v>
      </c>
      <c r="G104" s="25">
        <v>1.20499999721845</v>
      </c>
      <c r="H104" s="25">
        <v>1.6083333253860475</v>
      </c>
      <c r="I104" s="25">
        <v>10.167857136045184</v>
      </c>
      <c r="J104" s="25">
        <v>9.5821428639548163</v>
      </c>
      <c r="K104" s="25">
        <v>8.8338094892955965</v>
      </c>
      <c r="L104" s="25">
        <v>8.6247367858886719</v>
      </c>
      <c r="M104" s="25">
        <v>17.208846165583683</v>
      </c>
      <c r="N104" s="25">
        <v>17.087777667575413</v>
      </c>
      <c r="O104" s="25">
        <v>6.3499999940395355</v>
      </c>
      <c r="P104" s="25">
        <v>6.7625000178813934</v>
      </c>
      <c r="Q104" s="25">
        <v>4.1047618843260265</v>
      </c>
      <c r="R104" s="25">
        <v>3.9619047528221492</v>
      </c>
      <c r="S104" s="25">
        <v>78.221429007393979</v>
      </c>
      <c r="T104" s="25">
        <v>78.928571428571431</v>
      </c>
    </row>
    <row r="105" spans="1:20" x14ac:dyDescent="0.25">
      <c r="A105" s="21" t="s">
        <v>231</v>
      </c>
      <c r="B105" s="25">
        <v>45</v>
      </c>
      <c r="C105" s="25">
        <v>3.2818181839856235</v>
      </c>
      <c r="D105" s="25">
        <v>3.281818162311207</v>
      </c>
      <c r="E105" s="25">
        <v>3.1954545324498955</v>
      </c>
      <c r="F105" s="25">
        <v>3.1999999795641219</v>
      </c>
      <c r="G105" s="25">
        <v>1.6857142845789592</v>
      </c>
      <c r="H105" s="25">
        <v>1.8928571315038771</v>
      </c>
      <c r="I105" s="25">
        <v>9.5074999809265144</v>
      </c>
      <c r="J105" s="25">
        <v>9.142500019073486</v>
      </c>
      <c r="K105" s="25">
        <v>7.9266667048136394</v>
      </c>
      <c r="L105" s="25">
        <v>7.6923076923076925</v>
      </c>
      <c r="M105" s="25">
        <v>16.125789391367061</v>
      </c>
      <c r="N105" s="25">
        <v>16.344736852143939</v>
      </c>
      <c r="O105" s="25">
        <v>7.2142857483455112</v>
      </c>
      <c r="P105" s="25">
        <v>7.2285715171269009</v>
      </c>
      <c r="Q105" s="25">
        <v>4.1357142584664484</v>
      </c>
      <c r="R105" s="25">
        <v>3.9928571496691023</v>
      </c>
      <c r="S105" s="25">
        <v>78.030000305175776</v>
      </c>
      <c r="T105" s="25">
        <v>78.50000076293945</v>
      </c>
    </row>
    <row r="106" spans="1:20" x14ac:dyDescent="0.25">
      <c r="A106" s="21" t="s">
        <v>232</v>
      </c>
      <c r="B106" s="25">
        <v>37.5</v>
      </c>
      <c r="C106" s="25">
        <v>4.3333333156726974</v>
      </c>
      <c r="D106" s="25">
        <v>3.7481481499142117</v>
      </c>
      <c r="E106" s="25">
        <v>3.352962953073007</v>
      </c>
      <c r="F106" s="25">
        <v>3.4958333174387612</v>
      </c>
      <c r="G106" s="25">
        <v>1.1925926009813945</v>
      </c>
      <c r="H106" s="25">
        <v>1.6370370388031006</v>
      </c>
      <c r="I106" s="25">
        <v>10.543478260869565</v>
      </c>
      <c r="J106" s="25">
        <v>9.8804347826086953</v>
      </c>
      <c r="K106" s="25">
        <v>8.5240908969532363</v>
      </c>
      <c r="L106" s="25">
        <v>8.1676190694173183</v>
      </c>
      <c r="M106" s="25">
        <v>16.377916693687439</v>
      </c>
      <c r="N106" s="25">
        <v>16.446249961853027</v>
      </c>
      <c r="O106" s="25">
        <v>7.2312500476837158</v>
      </c>
      <c r="P106" s="25">
        <v>6.9687500298023224</v>
      </c>
      <c r="Q106" s="25">
        <v>4.7000000211927624</v>
      </c>
      <c r="R106" s="25">
        <v>4.2499999867545233</v>
      </c>
      <c r="S106" s="25">
        <v>77.236363497647375</v>
      </c>
      <c r="T106" s="25">
        <v>77.863635670055046</v>
      </c>
    </row>
  </sheetData>
  <pageMargins left="0.75" right="0.75" top="1" bottom="1" header="0.5" footer="0.5"/>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7AAE4-D901-4A54-A5CB-7A30B788C45E}">
  <sheetPr codeName="Blad9"/>
  <dimension ref="A1:M106"/>
  <sheetViews>
    <sheetView workbookViewId="0">
      <pane xSplit="1" ySplit="2" topLeftCell="B83" activePane="bottomRight" state="frozen"/>
      <selection pane="topRight" activeCell="B1" sqref="B1"/>
      <selection pane="bottomLeft" activeCell="A3" sqref="A3"/>
      <selection pane="bottomRight"/>
    </sheetView>
  </sheetViews>
  <sheetFormatPr defaultColWidth="8.7109375" defaultRowHeight="15" x14ac:dyDescent="0.25"/>
  <cols>
    <col min="1" max="1" width="8.7109375" style="22"/>
    <col min="2" max="7" width="8.7109375" style="23"/>
    <col min="8" max="11" width="8.7109375" style="22"/>
    <col min="12" max="13" width="8.7109375" style="23"/>
    <col min="14" max="16384" width="8.7109375" style="22"/>
  </cols>
  <sheetData>
    <row r="1" spans="1:13" ht="15" customHeight="1" x14ac:dyDescent="0.25">
      <c r="A1" s="30" t="s">
        <v>98</v>
      </c>
      <c r="B1" s="32" t="s">
        <v>100</v>
      </c>
      <c r="C1" s="32" t="s">
        <v>101</v>
      </c>
      <c r="D1" s="32" t="s">
        <v>102</v>
      </c>
      <c r="E1" s="18" t="s">
        <v>225</v>
      </c>
      <c r="F1" s="32" t="s">
        <v>103</v>
      </c>
      <c r="G1" s="32" t="s">
        <v>104</v>
      </c>
      <c r="H1" s="30" t="s">
        <v>105</v>
      </c>
      <c r="I1" s="30" t="s">
        <v>106</v>
      </c>
      <c r="J1" s="30" t="s">
        <v>107</v>
      </c>
      <c r="K1" s="30" t="s">
        <v>108</v>
      </c>
      <c r="L1" s="32" t="s">
        <v>109</v>
      </c>
      <c r="M1" s="32" t="s">
        <v>110</v>
      </c>
    </row>
    <row r="2" spans="1:13" ht="15" customHeight="1" x14ac:dyDescent="0.25">
      <c r="A2" s="21" t="s">
        <v>0</v>
      </c>
      <c r="B2" s="25">
        <v>7.1764705882352944</v>
      </c>
      <c r="C2" s="25">
        <v>7.4705882352941178</v>
      </c>
      <c r="D2" s="25">
        <v>7.3705882184645706</v>
      </c>
      <c r="E2" s="26"/>
      <c r="F2" s="25">
        <v>2.4133333365122476</v>
      </c>
      <c r="G2" s="25">
        <v>2.8357142806053162</v>
      </c>
      <c r="H2" s="25">
        <v>15.676470588235293</v>
      </c>
      <c r="I2" s="25">
        <v>16.176470588235293</v>
      </c>
      <c r="J2" s="25">
        <v>7.1111110846201582</v>
      </c>
      <c r="K2" s="25">
        <v>7.7135294184965248</v>
      </c>
      <c r="L2" s="25">
        <v>6.75</v>
      </c>
      <c r="M2" s="25">
        <v>6.7205882352941178</v>
      </c>
    </row>
    <row r="3" spans="1:13" ht="15" customHeight="1" x14ac:dyDescent="0.25">
      <c r="A3" s="21" t="s">
        <v>1</v>
      </c>
      <c r="B3" s="25">
        <v>6.3699999809265133</v>
      </c>
      <c r="C3" s="25">
        <v>6.4888888994852705</v>
      </c>
      <c r="D3" s="25">
        <v>5.8777778413560657</v>
      </c>
      <c r="E3" s="26"/>
      <c r="F3" s="25">
        <v>1.9199999928474427</v>
      </c>
      <c r="G3" s="25">
        <v>2.2888888915379844</v>
      </c>
      <c r="H3" s="25">
        <v>15.777777777777779</v>
      </c>
      <c r="I3" s="25">
        <v>14.787500023841858</v>
      </c>
      <c r="J3" s="25">
        <v>6.8790000438690182</v>
      </c>
      <c r="K3" s="25">
        <v>6.9444444444444446</v>
      </c>
      <c r="L3" s="25">
        <v>6.9222222434149847</v>
      </c>
      <c r="M3" s="25">
        <v>6.833333333333333</v>
      </c>
    </row>
    <row r="4" spans="1:13" ht="15" customHeight="1" x14ac:dyDescent="0.25">
      <c r="A4" s="21" t="s">
        <v>2</v>
      </c>
      <c r="B4" s="25">
        <v>7.4285713945116312</v>
      </c>
      <c r="C4" s="25">
        <v>8.3999999653209336</v>
      </c>
      <c r="D4" s="25">
        <v>8.2449999809265133</v>
      </c>
      <c r="E4" s="26"/>
      <c r="F4" s="25">
        <v>2.0000000085149492</v>
      </c>
      <c r="G4" s="25">
        <v>2.2909090627323496</v>
      </c>
      <c r="H4" s="25">
        <v>14.842857156481061</v>
      </c>
      <c r="I4" s="25">
        <v>14.881818164478648</v>
      </c>
      <c r="J4" s="25">
        <v>7.2892857279096335</v>
      </c>
      <c r="K4" s="25">
        <v>7.7863636016845703</v>
      </c>
      <c r="L4" s="25">
        <v>7.3250000136239191</v>
      </c>
      <c r="M4" s="25">
        <v>8.0636363462968301</v>
      </c>
    </row>
    <row r="5" spans="1:13" ht="15" customHeight="1" x14ac:dyDescent="0.25">
      <c r="A5" s="21" t="s">
        <v>3</v>
      </c>
      <c r="B5" s="25">
        <v>6.5111111534966364</v>
      </c>
      <c r="C5" s="25">
        <v>6.6500000357627869</v>
      </c>
      <c r="D5" s="25">
        <v>6.2875000238418579</v>
      </c>
      <c r="E5" s="26"/>
      <c r="F5" s="25">
        <v>2.9666666719648571</v>
      </c>
      <c r="G5" s="25">
        <v>2.9571428298950195</v>
      </c>
      <c r="H5" s="25">
        <v>14.244444423251682</v>
      </c>
      <c r="I5" s="25">
        <v>14.214285714285714</v>
      </c>
      <c r="J5" s="25">
        <v>8.1122222476535377</v>
      </c>
      <c r="K5" s="25">
        <v>7.9642857142857144</v>
      </c>
      <c r="L5" s="25">
        <v>7.3999999894036188</v>
      </c>
      <c r="M5" s="25">
        <v>7.7857142857142856</v>
      </c>
    </row>
    <row r="6" spans="1:13" ht="15" customHeight="1" x14ac:dyDescent="0.25">
      <c r="A6" s="21" t="s">
        <v>4</v>
      </c>
      <c r="B6" s="25">
        <v>6.2461538681617146</v>
      </c>
      <c r="C6" s="25">
        <v>6.5900000095367428</v>
      </c>
      <c r="D6" s="25">
        <v>6.6611110899183483</v>
      </c>
      <c r="E6" s="26"/>
      <c r="F6" s="25">
        <v>2.9153846410604625</v>
      </c>
      <c r="G6" s="25">
        <v>2.9400000095367433</v>
      </c>
      <c r="H6" s="25">
        <v>14.46666661898295</v>
      </c>
      <c r="I6" s="25">
        <v>14.922222243414986</v>
      </c>
      <c r="J6" s="25">
        <v>7.8630769069378195</v>
      </c>
      <c r="K6" s="25">
        <v>8.3789999961853034</v>
      </c>
      <c r="L6" s="25">
        <v>7.384615384615385</v>
      </c>
      <c r="M6" s="25">
        <v>7.8700000286102298</v>
      </c>
    </row>
    <row r="7" spans="1:13" ht="15" customHeight="1" x14ac:dyDescent="0.25">
      <c r="A7" s="21" t="s">
        <v>5</v>
      </c>
      <c r="B7" s="25">
        <v>6.166666666666667</v>
      </c>
      <c r="C7" s="25">
        <v>6.0666666428248091</v>
      </c>
      <c r="D7" s="25">
        <v>6.3083333174387617</v>
      </c>
      <c r="E7" s="26"/>
      <c r="F7" s="25">
        <v>2.853333330154419</v>
      </c>
      <c r="G7" s="25">
        <v>3.1250000198682151</v>
      </c>
      <c r="H7" s="25">
        <v>13.859999974568685</v>
      </c>
      <c r="I7" s="25">
        <v>13.875</v>
      </c>
      <c r="J7" s="25">
        <v>8.0959999402364087</v>
      </c>
      <c r="K7" s="25">
        <v>8.590833306312561</v>
      </c>
      <c r="L7" s="25">
        <v>7.7366666475931805</v>
      </c>
      <c r="M7" s="25">
        <v>7.5500000317891436</v>
      </c>
    </row>
    <row r="8" spans="1:13" ht="15" customHeight="1" x14ac:dyDescent="0.25">
      <c r="A8" s="21" t="s">
        <v>6</v>
      </c>
      <c r="B8" s="25">
        <v>5.7999999706561747</v>
      </c>
      <c r="C8" s="25">
        <v>5.5888889100816517</v>
      </c>
      <c r="D8" s="25">
        <v>5.5111111005147295</v>
      </c>
      <c r="E8" s="26"/>
      <c r="F8" s="25">
        <v>2.8230769175749559</v>
      </c>
      <c r="G8" s="25">
        <v>3.2444444497426352</v>
      </c>
      <c r="H8" s="25">
        <v>13.422727324745871</v>
      </c>
      <c r="I8" s="25">
        <v>13.337499976158142</v>
      </c>
      <c r="J8" s="25">
        <v>9.5541665554046631</v>
      </c>
      <c r="K8" s="25">
        <v>10.712499976158142</v>
      </c>
      <c r="L8" s="25">
        <v>7.7115383881788988</v>
      </c>
      <c r="M8" s="25">
        <v>8.022222201029459</v>
      </c>
    </row>
    <row r="9" spans="1:13" ht="15" customHeight="1" x14ac:dyDescent="0.25">
      <c r="A9" s="21" t="s">
        <v>7</v>
      </c>
      <c r="B9" s="25">
        <v>6.5500000544956754</v>
      </c>
      <c r="C9" s="25">
        <v>6.5099999427795412</v>
      </c>
      <c r="D9" s="25">
        <v>6.3900000572204592</v>
      </c>
      <c r="E9" s="26"/>
      <c r="F9" s="25">
        <v>2.092857139451163</v>
      </c>
      <c r="G9" s="25">
        <v>2.3799999833106993</v>
      </c>
      <c r="H9" s="25">
        <v>14.732142857142858</v>
      </c>
      <c r="I9" s="25">
        <v>14.7</v>
      </c>
      <c r="J9" s="25">
        <v>12.931428568703788</v>
      </c>
      <c r="K9" s="25">
        <v>13.456000041961669</v>
      </c>
      <c r="L9" s="25">
        <v>8.0571428707667767</v>
      </c>
      <c r="M9" s="25">
        <v>8.2699999809265137</v>
      </c>
    </row>
    <row r="10" spans="1:13" ht="15" customHeight="1" x14ac:dyDescent="0.25">
      <c r="A10" s="21" t="s">
        <v>8</v>
      </c>
      <c r="B10" s="25">
        <v>6.7727272727272725</v>
      </c>
      <c r="C10" s="25">
        <v>6.7888889312744141</v>
      </c>
      <c r="D10" s="25">
        <v>6.737500011920929</v>
      </c>
      <c r="E10" s="26"/>
      <c r="F10" s="25">
        <v>2.0999999913302334</v>
      </c>
      <c r="G10" s="25">
        <v>2.4444444179534912</v>
      </c>
      <c r="H10" s="25">
        <v>15.181818181818182</v>
      </c>
      <c r="I10" s="25">
        <v>14.833333333333334</v>
      </c>
      <c r="J10" s="25">
        <v>11.768181800842285</v>
      </c>
      <c r="K10" s="25">
        <v>12.761111153496635</v>
      </c>
      <c r="L10" s="25">
        <v>8.1999999826604668</v>
      </c>
      <c r="M10" s="25">
        <v>8.5555555555555554</v>
      </c>
    </row>
    <row r="11" spans="1:13" ht="15" customHeight="1" x14ac:dyDescent="0.25">
      <c r="A11" s="21" t="s">
        <v>9</v>
      </c>
      <c r="B11" s="25">
        <v>7.1555555131700306</v>
      </c>
      <c r="C11" s="25">
        <v>6.628571442195347</v>
      </c>
      <c r="D11" s="25">
        <v>6.3857143265860419</v>
      </c>
      <c r="E11" s="26"/>
      <c r="F11" s="25">
        <v>2.355555534362793</v>
      </c>
      <c r="G11" s="25">
        <v>2.9428571292332242</v>
      </c>
      <c r="H11" s="25">
        <v>15.512500047683716</v>
      </c>
      <c r="I11" s="25">
        <v>14.583333333333334</v>
      </c>
      <c r="J11" s="25">
        <v>10.688888867696127</v>
      </c>
      <c r="K11" s="25">
        <v>10.671428544180733</v>
      </c>
      <c r="L11" s="25">
        <v>8.5555555555555554</v>
      </c>
      <c r="M11" s="25">
        <v>8.3928571428571423</v>
      </c>
    </row>
    <row r="12" spans="1:13" ht="15" customHeight="1" x14ac:dyDescent="0.25">
      <c r="A12" s="21" t="s">
        <v>10</v>
      </c>
      <c r="B12" s="25">
        <v>8.8833333253860474</v>
      </c>
      <c r="C12" s="25">
        <v>8.4399999618530277</v>
      </c>
      <c r="D12" s="25">
        <v>8.0333333545260963</v>
      </c>
      <c r="E12" s="26"/>
      <c r="F12" s="25">
        <v>2.3583333293596902</v>
      </c>
      <c r="G12" s="25">
        <v>2.5900000095367433</v>
      </c>
      <c r="H12" s="25">
        <v>15.772727272727273</v>
      </c>
      <c r="I12" s="25">
        <v>15.244444529215494</v>
      </c>
      <c r="J12" s="25">
        <v>10.804166634877523</v>
      </c>
      <c r="K12" s="25">
        <v>11.485000038146973</v>
      </c>
      <c r="L12" s="25">
        <v>9.0250000158945713</v>
      </c>
      <c r="M12" s="25">
        <v>8.85</v>
      </c>
    </row>
    <row r="13" spans="1:13" ht="15" customHeight="1" x14ac:dyDescent="0.25">
      <c r="A13" s="21" t="s">
        <v>11</v>
      </c>
      <c r="B13" s="25">
        <v>9.9999999205271397</v>
      </c>
      <c r="C13" s="25">
        <v>10.506250023841858</v>
      </c>
      <c r="D13" s="25">
        <v>10.4375</v>
      </c>
      <c r="E13" s="26"/>
      <c r="F13" s="25">
        <v>3.0249999960263572</v>
      </c>
      <c r="G13" s="25">
        <v>3.2249999940395355</v>
      </c>
      <c r="H13" s="25">
        <v>16.272727272727273</v>
      </c>
      <c r="I13" s="25">
        <v>15.928571428571429</v>
      </c>
      <c r="J13" s="25">
        <v>9.1666666666666661</v>
      </c>
      <c r="K13" s="25">
        <v>9.6749999523162842</v>
      </c>
      <c r="L13" s="25">
        <v>9.0416666666666661</v>
      </c>
      <c r="M13" s="25">
        <v>9.4375</v>
      </c>
    </row>
    <row r="14" spans="1:13" ht="15" customHeight="1" x14ac:dyDescent="0.25">
      <c r="A14" s="21" t="s">
        <v>12</v>
      </c>
      <c r="B14" s="25">
        <v>9.3370370864868164</v>
      </c>
      <c r="C14" s="25">
        <v>8.6363636363636367</v>
      </c>
      <c r="D14" s="25">
        <v>8.3363636623729356</v>
      </c>
      <c r="E14" s="26"/>
      <c r="F14" s="25">
        <v>3.0166666596024125</v>
      </c>
      <c r="G14" s="25">
        <v>3.4159090952439741</v>
      </c>
      <c r="H14" s="25">
        <v>15.685185185185185</v>
      </c>
      <c r="I14" s="25">
        <v>14.795454545454545</v>
      </c>
      <c r="J14" s="25">
        <v>8.0855555710969149</v>
      </c>
      <c r="K14" s="25">
        <v>8.1313636519692167</v>
      </c>
      <c r="L14" s="25">
        <v>9.84814813401964</v>
      </c>
      <c r="M14" s="25">
        <v>9.5090909004211426</v>
      </c>
    </row>
    <row r="15" spans="1:13" ht="15" customHeight="1" x14ac:dyDescent="0.25">
      <c r="A15" s="21" t="s">
        <v>13</v>
      </c>
      <c r="B15" s="25">
        <v>7.5851851569281683</v>
      </c>
      <c r="C15" s="25">
        <v>7.1478261118349824</v>
      </c>
      <c r="D15" s="25">
        <v>6.8818182078274814</v>
      </c>
      <c r="E15" s="26"/>
      <c r="F15" s="25">
        <v>2.9540740560602257</v>
      </c>
      <c r="G15" s="25">
        <v>3.2891304389290186</v>
      </c>
      <c r="H15" s="25">
        <v>14.87037037037037</v>
      </c>
      <c r="I15" s="25">
        <v>13.815217391304348</v>
      </c>
      <c r="J15" s="25">
        <v>7.9219230871934156</v>
      </c>
      <c r="K15" s="25">
        <v>8.1386363506317139</v>
      </c>
      <c r="L15" s="25">
        <v>9.1481481481481488</v>
      </c>
      <c r="M15" s="25">
        <v>8.5043478426725976</v>
      </c>
    </row>
    <row r="16" spans="1:13" ht="15" customHeight="1" x14ac:dyDescent="0.25">
      <c r="A16" s="21" t="s">
        <v>14</v>
      </c>
      <c r="B16" s="25">
        <v>6.9380000114440916</v>
      </c>
      <c r="C16" s="25">
        <v>6.6761905238741921</v>
      </c>
      <c r="D16" s="25">
        <v>6.6849999785423275</v>
      </c>
      <c r="E16" s="26"/>
      <c r="F16" s="25">
        <v>2.9280000066757204</v>
      </c>
      <c r="G16" s="25">
        <v>3.2428571383158364</v>
      </c>
      <c r="H16" s="25">
        <v>13.16</v>
      </c>
      <c r="I16" s="25">
        <v>13.142857142857142</v>
      </c>
      <c r="J16" s="25">
        <v>7.5224000167846681</v>
      </c>
      <c r="K16" s="25">
        <v>7.6476190203712102</v>
      </c>
      <c r="L16" s="25">
        <v>8.4640000152587884</v>
      </c>
      <c r="M16" s="25">
        <v>8.2666666621253597</v>
      </c>
    </row>
    <row r="17" spans="1:13" ht="15" customHeight="1" x14ac:dyDescent="0.25">
      <c r="A17" s="21" t="s">
        <v>15</v>
      </c>
      <c r="B17" s="25">
        <v>5.3666666701987937</v>
      </c>
      <c r="C17" s="25">
        <v>5.6900000333786007</v>
      </c>
      <c r="D17" s="25">
        <v>5.8200000286102291</v>
      </c>
      <c r="E17" s="26"/>
      <c r="F17" s="25">
        <v>2.1703703624230846</v>
      </c>
      <c r="G17" s="25">
        <v>2.5842105275706242</v>
      </c>
      <c r="H17" s="25">
        <v>11.859259252195004</v>
      </c>
      <c r="I17" s="25">
        <v>11.905555566151937</v>
      </c>
      <c r="J17" s="25">
        <v>7.1022221777174206</v>
      </c>
      <c r="K17" s="25">
        <v>7.5705000162124634</v>
      </c>
      <c r="L17" s="25">
        <v>6.5351851957815663</v>
      </c>
      <c r="M17" s="25">
        <v>6.7100000143051144</v>
      </c>
    </row>
    <row r="18" spans="1:13" ht="15" customHeight="1" x14ac:dyDescent="0.25">
      <c r="A18" s="21" t="s">
        <v>16</v>
      </c>
      <c r="B18" s="25">
        <v>5.4166666865348816</v>
      </c>
      <c r="C18" s="25">
        <v>5.7136363766410136</v>
      </c>
      <c r="D18" s="25">
        <v>5.8761904580252509</v>
      </c>
      <c r="E18" s="26"/>
      <c r="F18" s="25">
        <v>2.0624999850988388</v>
      </c>
      <c r="G18" s="25">
        <v>2.3385714349292575</v>
      </c>
      <c r="H18" s="25">
        <v>11.808695668759553</v>
      </c>
      <c r="I18" s="25">
        <v>12.30750002861023</v>
      </c>
      <c r="J18" s="25">
        <v>6.8821739528490147</v>
      </c>
      <c r="K18" s="25">
        <v>7.2730000257492069</v>
      </c>
      <c r="L18" s="25">
        <v>7.666666666666667</v>
      </c>
      <c r="M18" s="25">
        <v>7.8952381043207076</v>
      </c>
    </row>
    <row r="19" spans="1:13" ht="15" customHeight="1" x14ac:dyDescent="0.25">
      <c r="A19" s="21" t="s">
        <v>17</v>
      </c>
      <c r="B19" s="25">
        <v>4.8555555674764843</v>
      </c>
      <c r="C19" s="25">
        <v>5.1176470307742852</v>
      </c>
      <c r="D19" s="25">
        <v>5.4764706387239341</v>
      </c>
      <c r="E19" s="26"/>
      <c r="F19" s="25">
        <v>2.4166666666666665</v>
      </c>
      <c r="G19" s="25">
        <v>2.7294117562911091</v>
      </c>
      <c r="H19" s="25">
        <v>10.777777777777779</v>
      </c>
      <c r="I19" s="25">
        <v>10.911764705882353</v>
      </c>
      <c r="J19" s="25">
        <v>6.6352941288667564</v>
      </c>
      <c r="K19" s="25">
        <v>7.0531249940395355</v>
      </c>
      <c r="L19" s="25">
        <v>7.4722222222222223</v>
      </c>
      <c r="M19" s="25">
        <v>7.0882353221668915</v>
      </c>
    </row>
    <row r="20" spans="1:13" ht="15" customHeight="1" x14ac:dyDescent="0.25">
      <c r="A20" s="21" t="s">
        <v>18</v>
      </c>
      <c r="B20" s="25">
        <v>4.7999999523162842</v>
      </c>
      <c r="C20" s="25">
        <v>5.1600000063578291</v>
      </c>
      <c r="D20" s="25">
        <v>5.4133333206176761</v>
      </c>
      <c r="E20" s="26"/>
      <c r="F20" s="25">
        <v>2.3277777499622769</v>
      </c>
      <c r="G20" s="25">
        <v>2.8066666603088377</v>
      </c>
      <c r="H20" s="25">
        <v>10.825000021192762</v>
      </c>
      <c r="I20" s="25">
        <v>10.557142870766777</v>
      </c>
      <c r="J20" s="25">
        <v>6.3452940548167511</v>
      </c>
      <c r="K20" s="25">
        <v>6.5621428489685059</v>
      </c>
      <c r="L20" s="25">
        <v>7.2444444232516823</v>
      </c>
      <c r="M20" s="25">
        <v>6.9333333015441898</v>
      </c>
    </row>
    <row r="21" spans="1:13" ht="15" customHeight="1" x14ac:dyDescent="0.25">
      <c r="A21" s="21" t="s">
        <v>19</v>
      </c>
      <c r="B21" s="25">
        <v>3.2444444431198969</v>
      </c>
      <c r="C21" s="25">
        <v>3.3812499865889549</v>
      </c>
      <c r="D21" s="25">
        <v>3.699999988079071</v>
      </c>
      <c r="E21" s="26"/>
      <c r="F21" s="25">
        <v>3.5722222195731268</v>
      </c>
      <c r="G21" s="25">
        <v>3.8125</v>
      </c>
      <c r="H21" s="25">
        <v>10.850000010596382</v>
      </c>
      <c r="I21" s="25">
        <v>10.78125</v>
      </c>
      <c r="J21" s="25">
        <v>6.1466667122311058</v>
      </c>
      <c r="K21" s="25">
        <v>6.2650000154972076</v>
      </c>
      <c r="L21" s="25">
        <v>6.9666666852103338</v>
      </c>
      <c r="M21" s="25">
        <v>7.0875000059604645</v>
      </c>
    </row>
    <row r="22" spans="1:13" ht="15" customHeight="1" x14ac:dyDescent="0.25">
      <c r="A22" s="21" t="s">
        <v>20</v>
      </c>
      <c r="B22" s="25">
        <v>2.7944444484180875</v>
      </c>
      <c r="C22" s="25">
        <v>3.1812499985098839</v>
      </c>
      <c r="D22" s="25">
        <v>3.3750000223517418</v>
      </c>
      <c r="E22" s="26"/>
      <c r="F22" s="25">
        <v>3.5999999973509045</v>
      </c>
      <c r="G22" s="25">
        <v>3.7117646862478817</v>
      </c>
      <c r="H22" s="25">
        <v>10.316666709052193</v>
      </c>
      <c r="I22" s="25">
        <v>10.42058826895321</v>
      </c>
      <c r="J22" s="25">
        <v>6.1616666581895618</v>
      </c>
      <c r="K22" s="25">
        <v>6.4411764705882355</v>
      </c>
      <c r="L22" s="25">
        <v>7.2000000211927624</v>
      </c>
      <c r="M22" s="25">
        <v>7.3687499761581421</v>
      </c>
    </row>
    <row r="23" spans="1:13" ht="15" customHeight="1" x14ac:dyDescent="0.25">
      <c r="A23" s="21" t="s">
        <v>21</v>
      </c>
      <c r="B23" s="25">
        <v>3.0437499806284904</v>
      </c>
      <c r="C23" s="25">
        <v>3.6133333206176759</v>
      </c>
      <c r="D23" s="25">
        <v>3.8714285833495006</v>
      </c>
      <c r="E23" s="26"/>
      <c r="F23" s="25">
        <v>3.6312499940395355</v>
      </c>
      <c r="G23" s="25">
        <v>3.7266666730244955</v>
      </c>
      <c r="H23" s="25">
        <v>10.558823529411764</v>
      </c>
      <c r="I23" s="25">
        <v>10.768750011920929</v>
      </c>
      <c r="J23" s="25">
        <v>6.3399999562431786</v>
      </c>
      <c r="K23" s="25">
        <v>6.6933333079020185</v>
      </c>
      <c r="L23" s="25">
        <v>7.2235293668859146</v>
      </c>
      <c r="M23" s="25">
        <v>7.4</v>
      </c>
    </row>
    <row r="24" spans="1:13" ht="15" customHeight="1" x14ac:dyDescent="0.25">
      <c r="A24" s="21" t="s">
        <v>22</v>
      </c>
      <c r="B24" s="25">
        <v>3.7272727164355191</v>
      </c>
      <c r="C24" s="25">
        <v>4.2199999809265138</v>
      </c>
      <c r="D24" s="25">
        <v>4.290000009536743</v>
      </c>
      <c r="E24" s="26"/>
      <c r="F24" s="25">
        <v>3.8083333174387612</v>
      </c>
      <c r="G24" s="25">
        <v>4.0090909437699755</v>
      </c>
      <c r="H24" s="25">
        <v>10.666666666666666</v>
      </c>
      <c r="I24" s="25">
        <v>11.168181852860885</v>
      </c>
      <c r="J24" s="25">
        <v>6.3454545194452461</v>
      </c>
      <c r="K24" s="25">
        <v>6.459999990463257</v>
      </c>
      <c r="L24" s="25">
        <v>7.2000000079472857</v>
      </c>
      <c r="M24" s="25">
        <v>7.1818181818181817</v>
      </c>
    </row>
    <row r="25" spans="1:13" ht="15" customHeight="1" x14ac:dyDescent="0.25">
      <c r="A25" s="21" t="s">
        <v>23</v>
      </c>
      <c r="B25" s="25">
        <v>4.2499999659402032</v>
      </c>
      <c r="C25" s="25">
        <v>4.2727272727272725</v>
      </c>
      <c r="D25" s="25">
        <v>4.8272726969285449</v>
      </c>
      <c r="E25" s="26"/>
      <c r="F25" s="25">
        <v>5.392857125827244</v>
      </c>
      <c r="G25" s="25">
        <v>5.7636363506317139</v>
      </c>
      <c r="H25" s="25">
        <v>10.650000027247838</v>
      </c>
      <c r="I25" s="25">
        <v>10.809090874411844</v>
      </c>
      <c r="J25" s="25">
        <v>6.4292308000417853</v>
      </c>
      <c r="K25" s="25">
        <v>6.5172727324745869</v>
      </c>
      <c r="L25" s="25">
        <v>7.1499999931880405</v>
      </c>
      <c r="M25" s="25">
        <v>7.7863636016845703</v>
      </c>
    </row>
    <row r="26" spans="1:13" ht="15" customHeight="1" x14ac:dyDescent="0.25">
      <c r="A26" s="21" t="s">
        <v>24</v>
      </c>
      <c r="B26" s="25">
        <v>3.9666666388511658</v>
      </c>
      <c r="C26" s="25">
        <v>4.6111111376020641</v>
      </c>
      <c r="D26" s="25">
        <v>4.9111110634273949</v>
      </c>
      <c r="E26" s="26"/>
      <c r="F26" s="25">
        <v>4.6333333253860474</v>
      </c>
      <c r="G26" s="25">
        <v>4.6444444126553002</v>
      </c>
      <c r="H26" s="25">
        <v>10.791666666666666</v>
      </c>
      <c r="I26" s="25">
        <v>11.200000021192762</v>
      </c>
      <c r="J26" s="25">
        <v>6.4399999777475996</v>
      </c>
      <c r="K26" s="25">
        <v>6.5855556064181862</v>
      </c>
      <c r="L26" s="25">
        <v>6.7000000079472857</v>
      </c>
      <c r="M26" s="25">
        <v>7.5444444550408258</v>
      </c>
    </row>
    <row r="27" spans="1:13" ht="15" customHeight="1" x14ac:dyDescent="0.25">
      <c r="A27" s="21" t="s">
        <v>25</v>
      </c>
      <c r="B27" s="25">
        <v>4.900000047683716</v>
      </c>
      <c r="C27" s="25">
        <v>4.9333333439297142</v>
      </c>
      <c r="D27" s="25">
        <v>4.8666667408413353</v>
      </c>
      <c r="E27" s="26"/>
      <c r="F27" s="25">
        <v>4.8200000286102291</v>
      </c>
      <c r="G27" s="25">
        <v>4.833333333333333</v>
      </c>
      <c r="H27" s="25">
        <v>11.410000038146972</v>
      </c>
      <c r="I27" s="25">
        <v>11.411111089918348</v>
      </c>
      <c r="J27" s="25">
        <v>7.0860000133514403</v>
      </c>
      <c r="K27" s="25">
        <v>6.9888887935214576</v>
      </c>
      <c r="L27" s="25">
        <v>7.040000009536743</v>
      </c>
      <c r="M27" s="25">
        <v>6.7222222222222223</v>
      </c>
    </row>
    <row r="28" spans="1:13" ht="15" customHeight="1" x14ac:dyDescent="0.25">
      <c r="A28" s="21" t="s">
        <v>26</v>
      </c>
      <c r="B28" s="25">
        <v>4.8230769450847921</v>
      </c>
      <c r="C28" s="25">
        <v>5.2333333094914751</v>
      </c>
      <c r="D28" s="25">
        <v>5.4727272553877393</v>
      </c>
      <c r="E28" s="26"/>
      <c r="F28" s="25">
        <v>4.884615384615385</v>
      </c>
      <c r="G28" s="25">
        <v>5.041666666666667</v>
      </c>
      <c r="H28" s="25">
        <v>11.275000015894571</v>
      </c>
      <c r="I28" s="25">
        <v>11.824999968210856</v>
      </c>
      <c r="J28" s="25">
        <v>7.164615374345046</v>
      </c>
      <c r="K28" s="25">
        <v>7.4966666698455811</v>
      </c>
      <c r="L28" s="25">
        <v>7.115384615384615</v>
      </c>
      <c r="M28" s="25">
        <v>7.7000000476837158</v>
      </c>
    </row>
    <row r="29" spans="1:13" ht="15" customHeight="1" x14ac:dyDescent="0.25">
      <c r="A29" s="21" t="s">
        <v>27</v>
      </c>
      <c r="B29" s="25">
        <v>5.1999999971100781</v>
      </c>
      <c r="C29" s="25">
        <v>5.0250000272478372</v>
      </c>
      <c r="D29" s="25">
        <v>5.2285714404923578</v>
      </c>
      <c r="E29" s="26"/>
      <c r="F29" s="25">
        <v>4.9545454545454541</v>
      </c>
      <c r="G29" s="25">
        <v>5.1892856870378763</v>
      </c>
      <c r="H29" s="25">
        <v>12.146969679630164</v>
      </c>
      <c r="I29" s="25">
        <v>11.701851844787598</v>
      </c>
      <c r="J29" s="25">
        <v>7.0896969564033281</v>
      </c>
      <c r="K29" s="25">
        <v>7.2042857238224576</v>
      </c>
      <c r="L29" s="25">
        <v>7.0465624928474426</v>
      </c>
      <c r="M29" s="25">
        <v>7.4511111224139182</v>
      </c>
    </row>
    <row r="30" spans="1:13" ht="15" customHeight="1" x14ac:dyDescent="0.25">
      <c r="A30" s="21" t="s">
        <v>28</v>
      </c>
      <c r="B30" s="25">
        <v>5.4375000198682146</v>
      </c>
      <c r="C30" s="25">
        <v>5.5130434865536895</v>
      </c>
      <c r="D30" s="25">
        <v>5.4476190294538229</v>
      </c>
      <c r="E30" s="26"/>
      <c r="F30" s="25">
        <v>4.9916666348775225</v>
      </c>
      <c r="G30" s="25">
        <v>5.4473684461493237</v>
      </c>
      <c r="H30" s="25">
        <v>12.64999999170718</v>
      </c>
      <c r="I30" s="25">
        <v>12.582499980926514</v>
      </c>
      <c r="J30" s="25">
        <v>7.2604545029726895</v>
      </c>
      <c r="K30" s="25">
        <v>7.3104999542236326</v>
      </c>
      <c r="L30" s="25">
        <v>7.2739130310390303</v>
      </c>
      <c r="M30" s="25">
        <v>7.5238095011029928</v>
      </c>
    </row>
    <row r="31" spans="1:13" ht="15" customHeight="1" x14ac:dyDescent="0.25">
      <c r="A31" s="21" t="s">
        <v>29</v>
      </c>
      <c r="B31" s="25">
        <v>5.6999999826604668</v>
      </c>
      <c r="C31" s="25">
        <v>5.8571428344363259</v>
      </c>
      <c r="D31" s="25">
        <v>5.9052631729527523</v>
      </c>
      <c r="E31" s="26"/>
      <c r="F31" s="25">
        <v>4.8299999713897703</v>
      </c>
      <c r="G31" s="25">
        <v>5.0157894586261946</v>
      </c>
      <c r="H31" s="25">
        <v>13.228947338305021</v>
      </c>
      <c r="I31" s="25">
        <v>13.505882319282083</v>
      </c>
      <c r="J31" s="25">
        <v>7.3129411304698273</v>
      </c>
      <c r="K31" s="25">
        <v>7.4037500023841858</v>
      </c>
      <c r="L31" s="25">
        <v>7.8105262706154273</v>
      </c>
      <c r="M31" s="25">
        <v>7.8777777089012995</v>
      </c>
    </row>
    <row r="32" spans="1:13" ht="15" customHeight="1" x14ac:dyDescent="0.25">
      <c r="A32" s="21" t="s">
        <v>30</v>
      </c>
      <c r="B32" s="25">
        <v>6.043333326067243</v>
      </c>
      <c r="C32" s="25">
        <v>6.2400000095367432</v>
      </c>
      <c r="D32" s="25">
        <v>6.1245000123977658</v>
      </c>
      <c r="E32" s="26"/>
      <c r="F32" s="25">
        <v>4.9428571519397551</v>
      </c>
      <c r="G32" s="25">
        <v>5.4624999523162838</v>
      </c>
      <c r="H32" s="25">
        <v>13.182499980926513</v>
      </c>
      <c r="I32" s="25">
        <v>13.389473664133172</v>
      </c>
      <c r="J32" s="25">
        <v>6.7095237913585848</v>
      </c>
      <c r="K32" s="25">
        <v>6.6854999780654909</v>
      </c>
      <c r="L32" s="25">
        <v>7.9380952517191572</v>
      </c>
      <c r="M32" s="25">
        <v>8.2449999809265133</v>
      </c>
    </row>
    <row r="33" spans="1:13" ht="15" customHeight="1" x14ac:dyDescent="0.25">
      <c r="A33" s="21" t="s">
        <v>31</v>
      </c>
      <c r="B33" s="25">
        <v>8.3166666626930237</v>
      </c>
      <c r="C33" s="25">
        <v>8.1380952653430754</v>
      </c>
      <c r="D33" s="25">
        <v>7.8738095873878118</v>
      </c>
      <c r="E33" s="26"/>
      <c r="F33" s="25">
        <v>4.608333359162013</v>
      </c>
      <c r="G33" s="25">
        <v>4.6333333197094149</v>
      </c>
      <c r="H33" s="25">
        <v>14.825000007947287</v>
      </c>
      <c r="I33" s="25">
        <v>14.642857097444081</v>
      </c>
      <c r="J33" s="25">
        <v>7.598750015099843</v>
      </c>
      <c r="K33" s="25">
        <v>7.5571428707667758</v>
      </c>
      <c r="L33" s="25">
        <v>7.8833333055178327</v>
      </c>
      <c r="M33" s="25">
        <v>8.0219047864278163</v>
      </c>
    </row>
    <row r="34" spans="1:13" ht="15" customHeight="1" x14ac:dyDescent="0.25">
      <c r="A34" s="21" t="s">
        <v>32</v>
      </c>
      <c r="B34" s="25">
        <v>9.1777777936723499</v>
      </c>
      <c r="C34" s="25">
        <v>8.8176471205318681</v>
      </c>
      <c r="D34" s="25">
        <v>8.0352941961849442</v>
      </c>
      <c r="E34" s="26"/>
      <c r="F34" s="25">
        <v>4.400000029140049</v>
      </c>
      <c r="G34" s="25">
        <v>4.7352941036224365</v>
      </c>
      <c r="H34" s="25">
        <v>14.897222201029459</v>
      </c>
      <c r="I34" s="25">
        <v>14.638235316557044</v>
      </c>
      <c r="J34" s="25">
        <v>7.6694444285498724</v>
      </c>
      <c r="K34" s="25">
        <v>7.6888235316557045</v>
      </c>
      <c r="L34" s="25">
        <v>8.5722222328186035</v>
      </c>
      <c r="M34" s="25">
        <v>8.470588207244873</v>
      </c>
    </row>
    <row r="35" spans="1:13" ht="15" customHeight="1" x14ac:dyDescent="0.25">
      <c r="A35" s="21" t="s">
        <v>33</v>
      </c>
      <c r="B35" s="25">
        <v>9.8157895238775961</v>
      </c>
      <c r="C35" s="25">
        <v>9.155555539660984</v>
      </c>
      <c r="D35" s="25">
        <v>9.2117647002725036</v>
      </c>
      <c r="E35" s="26"/>
      <c r="F35" s="25">
        <v>4.6210526541659709</v>
      </c>
      <c r="G35" s="25">
        <v>4.7833333743943109</v>
      </c>
      <c r="H35" s="25">
        <v>15.236842105263158</v>
      </c>
      <c r="I35" s="25">
        <v>14.366666740841335</v>
      </c>
      <c r="J35" s="25">
        <v>7.6821052902623226</v>
      </c>
      <c r="K35" s="25">
        <v>7.8705555862850609</v>
      </c>
      <c r="L35" s="25">
        <v>9.1157894385488412</v>
      </c>
      <c r="M35" s="25">
        <v>8.8055555025736485</v>
      </c>
    </row>
    <row r="36" spans="1:13" ht="15" customHeight="1" x14ac:dyDescent="0.25">
      <c r="A36" s="21" t="s">
        <v>34</v>
      </c>
      <c r="B36" s="25">
        <v>10.349999964237213</v>
      </c>
      <c r="C36" s="25">
        <v>9.0400000254313149</v>
      </c>
      <c r="D36" s="25">
        <v>8.075333340962727</v>
      </c>
      <c r="E36" s="26"/>
      <c r="F36" s="25">
        <v>4.5687499940395355</v>
      </c>
      <c r="G36" s="25">
        <v>5.1133333524068201</v>
      </c>
      <c r="H36" s="25">
        <v>14.5</v>
      </c>
      <c r="I36" s="25">
        <v>12.553333346048991</v>
      </c>
      <c r="J36" s="25">
        <v>8.5733333587646481</v>
      </c>
      <c r="K36" s="25">
        <v>8.1753333091735847</v>
      </c>
      <c r="L36" s="25">
        <v>8.9266666412353519</v>
      </c>
      <c r="M36" s="25">
        <v>8.5333333333333332</v>
      </c>
    </row>
    <row r="37" spans="1:13" ht="15" customHeight="1" x14ac:dyDescent="0.25">
      <c r="A37" s="21" t="s">
        <v>35</v>
      </c>
      <c r="B37" s="25">
        <v>9.3928571087973456</v>
      </c>
      <c r="C37" s="25">
        <v>9.5354545766657051</v>
      </c>
      <c r="D37" s="25">
        <v>9.1600000381469719</v>
      </c>
      <c r="E37" s="26"/>
      <c r="F37" s="25">
        <v>3.9214285612106323</v>
      </c>
      <c r="G37" s="25">
        <v>4.6500000456968946</v>
      </c>
      <c r="H37" s="25">
        <v>12.75</v>
      </c>
      <c r="I37" s="25">
        <v>11.99999992052714</v>
      </c>
      <c r="J37" s="25">
        <v>9.6528570311410089</v>
      </c>
      <c r="K37" s="25">
        <v>9.8474999666213989</v>
      </c>
      <c r="L37" s="25">
        <v>9.9699999264308392</v>
      </c>
      <c r="M37" s="25">
        <v>10.40833338101705</v>
      </c>
    </row>
    <row r="38" spans="1:13" ht="15" customHeight="1" x14ac:dyDescent="0.25">
      <c r="A38" s="21" t="s">
        <v>36</v>
      </c>
      <c r="B38" s="25">
        <v>9.0666666666666664</v>
      </c>
      <c r="C38" s="25">
        <v>9.1530770521897544</v>
      </c>
      <c r="D38" s="25">
        <v>8.9769230622511635</v>
      </c>
      <c r="E38" s="26"/>
      <c r="F38" s="25">
        <v>3.2666666507720947</v>
      </c>
      <c r="G38" s="25">
        <v>5.0142857347215921</v>
      </c>
      <c r="H38" s="25">
        <v>12.706250011920929</v>
      </c>
      <c r="I38" s="25">
        <v>12.792857204164777</v>
      </c>
      <c r="J38" s="25">
        <v>8.9524999856948853</v>
      </c>
      <c r="K38" s="25">
        <v>9.1521428653172077</v>
      </c>
      <c r="L38" s="25">
        <v>10.613333384195963</v>
      </c>
      <c r="M38" s="25">
        <v>10.446153860825758</v>
      </c>
    </row>
    <row r="39" spans="1:13" ht="15" customHeight="1" x14ac:dyDescent="0.25">
      <c r="A39" s="21" t="s">
        <v>37</v>
      </c>
      <c r="B39" s="25">
        <v>7.9666666454739037</v>
      </c>
      <c r="C39" s="25">
        <v>7.9111110899183483</v>
      </c>
      <c r="D39" s="25">
        <v>7.9777777989705401</v>
      </c>
      <c r="E39" s="26"/>
      <c r="F39" s="25">
        <v>1.3222222328186035</v>
      </c>
      <c r="G39" s="25">
        <v>2.9874999821186066</v>
      </c>
      <c r="H39" s="25">
        <v>11.539999961853027</v>
      </c>
      <c r="I39" s="25">
        <v>10.511111153496635</v>
      </c>
      <c r="J39" s="25">
        <v>8.4650000095367428</v>
      </c>
      <c r="K39" s="25">
        <v>8.6166666348775234</v>
      </c>
      <c r="L39" s="25">
        <v>10.209999990463256</v>
      </c>
      <c r="M39" s="25">
        <v>9.5333333015441895</v>
      </c>
    </row>
    <row r="40" spans="1:13" ht="15" customHeight="1" x14ac:dyDescent="0.25">
      <c r="A40" s="21" t="s">
        <v>38</v>
      </c>
      <c r="B40" s="25">
        <v>8.1399999141693122</v>
      </c>
      <c r="C40" s="25">
        <v>8.1888888676961269</v>
      </c>
      <c r="D40" s="25">
        <v>8.3444444868299694</v>
      </c>
      <c r="E40" s="26"/>
      <c r="F40" s="25">
        <v>1.6</v>
      </c>
      <c r="G40" s="25">
        <v>3.34444440735711</v>
      </c>
      <c r="H40" s="25">
        <v>12.260000038146973</v>
      </c>
      <c r="I40" s="25">
        <v>11.944444444444445</v>
      </c>
      <c r="J40" s="25">
        <v>7.9620000362396244</v>
      </c>
      <c r="K40" s="25">
        <v>8.0777777036031093</v>
      </c>
      <c r="L40" s="25">
        <v>10.530000019073487</v>
      </c>
      <c r="M40" s="25">
        <v>10.977777798970541</v>
      </c>
    </row>
    <row r="41" spans="1:13" ht="15" customHeight="1" x14ac:dyDescent="0.25">
      <c r="A41" s="21" t="s">
        <v>39</v>
      </c>
      <c r="B41" s="25">
        <v>6.9400000095367433</v>
      </c>
      <c r="C41" s="25">
        <v>6.9333333439297142</v>
      </c>
      <c r="D41" s="25">
        <v>6.7777777777777777</v>
      </c>
      <c r="E41" s="26"/>
      <c r="F41" s="25">
        <v>1.6600000023841859</v>
      </c>
      <c r="G41" s="25">
        <v>2.5666666560702853</v>
      </c>
      <c r="H41" s="25">
        <v>10.369999980926513</v>
      </c>
      <c r="I41" s="25">
        <v>10.222222222222221</v>
      </c>
      <c r="J41" s="25">
        <v>7.6630000114440922</v>
      </c>
      <c r="K41" s="25">
        <v>7.6555556191338434</v>
      </c>
      <c r="L41" s="25">
        <v>8.85</v>
      </c>
      <c r="M41" s="25">
        <v>9.0333333545260963</v>
      </c>
    </row>
    <row r="42" spans="1:13" ht="15" customHeight="1" x14ac:dyDescent="0.25">
      <c r="A42" s="21" t="s">
        <v>40</v>
      </c>
      <c r="B42" s="25">
        <v>7.4272727099331943</v>
      </c>
      <c r="C42" s="25">
        <v>7.1727272813970391</v>
      </c>
      <c r="D42" s="25">
        <v>6.8818182511763135</v>
      </c>
      <c r="E42" s="26"/>
      <c r="F42" s="25">
        <v>2.2918181852860884</v>
      </c>
      <c r="G42" s="25">
        <v>2.6727272705598311</v>
      </c>
      <c r="H42" s="25">
        <v>10.681818181818182</v>
      </c>
      <c r="I42" s="25">
        <v>11.272727272727273</v>
      </c>
      <c r="J42" s="25">
        <v>7.7727273594249375</v>
      </c>
      <c r="K42" s="25">
        <v>7.8854545246471055</v>
      </c>
      <c r="L42" s="25">
        <v>9.2272727272727266</v>
      </c>
      <c r="M42" s="25">
        <v>8.7090909264304415</v>
      </c>
    </row>
    <row r="43" spans="1:13" ht="15" customHeight="1" x14ac:dyDescent="0.25">
      <c r="A43" s="21" t="s">
        <v>41</v>
      </c>
      <c r="B43" s="25">
        <v>6.1499999761581421</v>
      </c>
      <c r="C43" s="25">
        <v>6.375</v>
      </c>
      <c r="D43" s="25">
        <v>6.4750000238418579</v>
      </c>
      <c r="E43" s="26"/>
      <c r="F43" s="25">
        <v>1.4500000178813934</v>
      </c>
      <c r="G43" s="25">
        <v>2.7374999821186066</v>
      </c>
      <c r="H43" s="25">
        <v>10.137500047683716</v>
      </c>
      <c r="I43" s="25">
        <v>10.501250028610229</v>
      </c>
      <c r="J43" s="25">
        <v>7.574999988079071</v>
      </c>
      <c r="K43" s="25">
        <v>7.8062500953674316</v>
      </c>
      <c r="L43" s="25">
        <v>8.8737500905990601</v>
      </c>
      <c r="M43" s="25">
        <v>8.5250000357627869</v>
      </c>
    </row>
    <row r="44" spans="1:13" ht="15" customHeight="1" x14ac:dyDescent="0.25">
      <c r="A44" s="21" t="s">
        <v>42</v>
      </c>
      <c r="B44" s="25">
        <v>6.2</v>
      </c>
      <c r="C44" s="25">
        <v>6.2777777777777777</v>
      </c>
      <c r="D44" s="25">
        <v>6.7888888782925072</v>
      </c>
      <c r="E44" s="26"/>
      <c r="F44" s="25">
        <v>2.4299999952316282</v>
      </c>
      <c r="G44" s="25">
        <v>3.5222222540113659</v>
      </c>
      <c r="H44" s="25">
        <v>9.75</v>
      </c>
      <c r="I44" s="25">
        <v>9.644444465637207</v>
      </c>
      <c r="J44" s="25">
        <v>7.2529999732971193</v>
      </c>
      <c r="K44" s="25">
        <v>7.5000000529819069</v>
      </c>
      <c r="L44" s="25">
        <v>8.530000019073487</v>
      </c>
      <c r="M44" s="25">
        <v>8.2222222222222214</v>
      </c>
    </row>
    <row r="45" spans="1:13" ht="15" customHeight="1" x14ac:dyDescent="0.25">
      <c r="A45" s="21" t="s">
        <v>43</v>
      </c>
      <c r="B45" s="25">
        <v>5.9500000079472857</v>
      </c>
      <c r="C45" s="25">
        <v>5.9300000190734865</v>
      </c>
      <c r="D45" s="25">
        <v>6.2600000381469725</v>
      </c>
      <c r="E45" s="26"/>
      <c r="F45" s="25">
        <v>3.2166666587193808</v>
      </c>
      <c r="G45" s="25">
        <v>3.7199999809265138</v>
      </c>
      <c r="H45" s="25">
        <v>9.5250000158945713</v>
      </c>
      <c r="I45" s="25">
        <v>10.15</v>
      </c>
      <c r="J45" s="25">
        <v>7.2949999968210859</v>
      </c>
      <c r="K45" s="25">
        <v>7.7100000381469727</v>
      </c>
      <c r="L45" s="25">
        <v>9.2999999920527134</v>
      </c>
      <c r="M45" s="25">
        <v>9.9599999427795414</v>
      </c>
    </row>
    <row r="46" spans="1:13" ht="15" customHeight="1" x14ac:dyDescent="0.25">
      <c r="A46" s="21" t="s">
        <v>44</v>
      </c>
      <c r="B46" s="25">
        <v>5.5076923370361328</v>
      </c>
      <c r="C46" s="25">
        <v>6.0538462125338039</v>
      </c>
      <c r="D46" s="25">
        <v>5.8499999841054278</v>
      </c>
      <c r="E46" s="26"/>
      <c r="F46" s="25">
        <v>3.1692307728987474</v>
      </c>
      <c r="G46" s="25">
        <v>3.6538461538461537</v>
      </c>
      <c r="H46" s="25">
        <v>9.8423076776357803</v>
      </c>
      <c r="I46" s="25">
        <v>10.584615413959209</v>
      </c>
      <c r="J46" s="25">
        <v>7.0230769744286174</v>
      </c>
      <c r="K46" s="25">
        <v>7.2692307692307692</v>
      </c>
      <c r="L46" s="25">
        <v>10.438461523789625</v>
      </c>
      <c r="M46" s="25">
        <v>10.384615384615385</v>
      </c>
    </row>
    <row r="47" spans="1:13" ht="15" customHeight="1" x14ac:dyDescent="0.25">
      <c r="A47" s="21" t="s">
        <v>45</v>
      </c>
      <c r="B47" s="25">
        <v>5.6818181601437656</v>
      </c>
      <c r="C47" s="25">
        <v>5.9970000267028807</v>
      </c>
      <c r="D47" s="25">
        <v>6.0200000286102293</v>
      </c>
      <c r="E47" s="25">
        <v>5.7777777777777777</v>
      </c>
      <c r="F47" s="25">
        <v>2.6727272813970391</v>
      </c>
      <c r="G47" s="25">
        <v>3.290000009536743</v>
      </c>
      <c r="H47" s="25">
        <v>8.8818181644786485</v>
      </c>
      <c r="I47" s="25">
        <v>9.2899999618530273</v>
      </c>
      <c r="J47" s="25">
        <v>7.2454545281150127</v>
      </c>
      <c r="K47" s="25">
        <v>7.4970000267028807</v>
      </c>
      <c r="L47" s="25">
        <v>9.2090000152587894</v>
      </c>
      <c r="M47" s="25">
        <v>8.6833333439297142</v>
      </c>
    </row>
    <row r="48" spans="1:13" ht="15" customHeight="1" x14ac:dyDescent="0.25">
      <c r="A48" s="21" t="s">
        <v>46</v>
      </c>
      <c r="B48" s="25">
        <v>5.7272727272727275</v>
      </c>
      <c r="C48" s="25">
        <v>6.3090000152587891</v>
      </c>
      <c r="D48" s="25">
        <v>6.110000038146973</v>
      </c>
      <c r="E48" s="25">
        <v>6.8150000095367433</v>
      </c>
      <c r="F48" s="25">
        <v>2.5090909112583506</v>
      </c>
      <c r="G48" s="25">
        <v>3.0299999952316283</v>
      </c>
      <c r="H48" s="25">
        <v>9.1363636363636367</v>
      </c>
      <c r="I48" s="25">
        <v>9.4890000343322747</v>
      </c>
      <c r="J48" s="25">
        <v>7.6909091689369893</v>
      </c>
      <c r="K48" s="25">
        <v>7.959999990463257</v>
      </c>
      <c r="L48" s="25">
        <v>8.2545454718849882</v>
      </c>
      <c r="M48" s="25">
        <v>8.139999961853027</v>
      </c>
    </row>
    <row r="49" spans="1:13" ht="15" customHeight="1" x14ac:dyDescent="0.25">
      <c r="A49" s="21" t="s">
        <v>47</v>
      </c>
      <c r="B49" s="25">
        <v>6.0399999618530273</v>
      </c>
      <c r="C49" s="25">
        <v>6.3000000317891436</v>
      </c>
      <c r="D49" s="25">
        <v>6.0666666560702858</v>
      </c>
      <c r="E49" s="25">
        <v>6.1555555661519366</v>
      </c>
      <c r="F49" s="25">
        <v>2.8333333333333335</v>
      </c>
      <c r="G49" s="25">
        <v>3.2111110952165394</v>
      </c>
      <c r="H49" s="25">
        <v>9.1750000000000007</v>
      </c>
      <c r="I49" s="25">
        <v>9.7222222222222214</v>
      </c>
      <c r="J49" s="25">
        <v>7.895000076293945</v>
      </c>
      <c r="K49" s="25">
        <v>8.122222264607748</v>
      </c>
      <c r="L49" s="25">
        <v>7.9300000190734865</v>
      </c>
      <c r="M49" s="25">
        <v>7.8777777883741589</v>
      </c>
    </row>
    <row r="50" spans="1:13" ht="15" customHeight="1" x14ac:dyDescent="0.25">
      <c r="A50" s="21" t="s">
        <v>48</v>
      </c>
      <c r="B50" s="25">
        <v>6.1799999237060543</v>
      </c>
      <c r="C50" s="25">
        <v>6.5144444571601019</v>
      </c>
      <c r="D50" s="25">
        <v>6.591249942779541</v>
      </c>
      <c r="E50" s="25">
        <v>6.3</v>
      </c>
      <c r="F50" s="25">
        <v>2.9700000047683717</v>
      </c>
      <c r="G50" s="25">
        <v>3.2222222487131753</v>
      </c>
      <c r="H50" s="25">
        <v>9.125</v>
      </c>
      <c r="I50" s="25">
        <v>9.2388889524671765</v>
      </c>
      <c r="J50" s="25">
        <v>8.6099999427795417</v>
      </c>
      <c r="K50" s="25">
        <v>8.9222222434149856</v>
      </c>
      <c r="L50" s="25">
        <v>7.729999923706055</v>
      </c>
      <c r="M50" s="25">
        <v>8.6000000105963821</v>
      </c>
    </row>
    <row r="51" spans="1:13" ht="15" customHeight="1" x14ac:dyDescent="0.25">
      <c r="A51" s="21" t="s">
        <v>49</v>
      </c>
      <c r="B51" s="25">
        <v>5.8315385304964504</v>
      </c>
      <c r="C51" s="25">
        <v>6.3307692454411431</v>
      </c>
      <c r="D51" s="25">
        <v>6.8409091342579238</v>
      </c>
      <c r="E51" s="25">
        <v>6.666666666666667</v>
      </c>
      <c r="F51" s="25">
        <v>2.8307692271012526</v>
      </c>
      <c r="G51" s="25">
        <v>3.2300000190734863</v>
      </c>
      <c r="H51" s="25">
        <v>8.7249999841054287</v>
      </c>
      <c r="I51" s="25">
        <v>9.1545454372059218</v>
      </c>
      <c r="J51" s="25">
        <v>8.4138462360088635</v>
      </c>
      <c r="K51" s="25">
        <v>8.5158333381017055</v>
      </c>
      <c r="L51" s="25">
        <v>7.5846154139592095</v>
      </c>
      <c r="M51" s="25">
        <v>7.6230769157409668</v>
      </c>
    </row>
    <row r="52" spans="1:13" ht="15" customHeight="1" x14ac:dyDescent="0.25">
      <c r="A52" s="21" t="s">
        <v>50</v>
      </c>
      <c r="B52" s="25">
        <v>5.980769194089449</v>
      </c>
      <c r="C52" s="25">
        <v>6.0983333587646484</v>
      </c>
      <c r="D52" s="25">
        <v>6.5249999761581421</v>
      </c>
      <c r="E52" s="25">
        <v>6.1818181818181817</v>
      </c>
      <c r="F52" s="25">
        <v>2.8615384285266581</v>
      </c>
      <c r="G52" s="25">
        <v>3.2500000198682151</v>
      </c>
      <c r="H52" s="25">
        <v>8.8730769524207478</v>
      </c>
      <c r="I52" s="25">
        <v>9.0666666825612392</v>
      </c>
      <c r="J52" s="25">
        <v>8.7115383881788979</v>
      </c>
      <c r="K52" s="25">
        <v>8.7816665967305507</v>
      </c>
      <c r="L52" s="25">
        <v>7.9769231356107273</v>
      </c>
      <c r="M52" s="25">
        <v>8.3666666348775234</v>
      </c>
    </row>
    <row r="53" spans="1:13" ht="15" customHeight="1" x14ac:dyDescent="0.25">
      <c r="A53" s="21" t="s">
        <v>51</v>
      </c>
      <c r="B53" s="25">
        <v>5.8500000068119595</v>
      </c>
      <c r="C53" s="25">
        <v>5.791666666666667</v>
      </c>
      <c r="D53" s="25">
        <v>6.0499999721844988</v>
      </c>
      <c r="E53" s="25">
        <v>6</v>
      </c>
      <c r="F53" s="25">
        <v>2.5785714387893677</v>
      </c>
      <c r="G53" s="25">
        <v>2.9991666873296103</v>
      </c>
      <c r="H53" s="25">
        <v>8.6571428435189386</v>
      </c>
      <c r="I53" s="25">
        <v>8.9333333969116211</v>
      </c>
      <c r="J53" s="25">
        <v>8.6742856843130927</v>
      </c>
      <c r="K53" s="25">
        <v>8.8291666507720947</v>
      </c>
      <c r="L53" s="25">
        <v>7.6046153582059421</v>
      </c>
      <c r="M53" s="25">
        <v>7.7545455152338203</v>
      </c>
    </row>
    <row r="54" spans="1:13" ht="15" customHeight="1" x14ac:dyDescent="0.25">
      <c r="A54" s="21" t="s">
        <v>52</v>
      </c>
      <c r="B54" s="25">
        <v>5.9699999809265138</v>
      </c>
      <c r="C54" s="25">
        <v>6.1999999523162845</v>
      </c>
      <c r="D54" s="25">
        <v>6.3400000095367428</v>
      </c>
      <c r="E54" s="25">
        <v>6.1</v>
      </c>
      <c r="F54" s="25">
        <v>2.2500000119209291</v>
      </c>
      <c r="G54" s="25">
        <v>2.6899999856948851</v>
      </c>
      <c r="H54" s="25">
        <v>8.3249999999999993</v>
      </c>
      <c r="I54" s="25">
        <v>8.4499999999999993</v>
      </c>
      <c r="J54" s="25">
        <v>9.8760000228881832</v>
      </c>
      <c r="K54" s="25">
        <v>9.9099999427795407</v>
      </c>
      <c r="L54" s="25">
        <v>7.9600000381469727</v>
      </c>
      <c r="M54" s="25">
        <v>8.125</v>
      </c>
    </row>
    <row r="55" spans="1:13" ht="15" customHeight="1" x14ac:dyDescent="0.25">
      <c r="A55" s="21" t="s">
        <v>53</v>
      </c>
      <c r="B55" s="25">
        <v>6.0090909004211426</v>
      </c>
      <c r="C55" s="25">
        <v>6.2200000286102295</v>
      </c>
      <c r="D55" s="25">
        <v>6.2999999788072376</v>
      </c>
      <c r="E55" s="25">
        <v>6.4</v>
      </c>
      <c r="F55" s="25">
        <v>2.3272727619517934</v>
      </c>
      <c r="G55" s="25">
        <v>2.6499999761581421</v>
      </c>
      <c r="H55" s="25">
        <v>8.4090909090909083</v>
      </c>
      <c r="I55" s="25">
        <v>8.6300000190734867</v>
      </c>
      <c r="J55" s="25">
        <v>9.8145454580133613</v>
      </c>
      <c r="K55" s="25">
        <v>9.9749999999999996</v>
      </c>
      <c r="L55" s="25">
        <v>7.9200000762939453</v>
      </c>
      <c r="M55" s="25">
        <v>8.1555555661519374</v>
      </c>
    </row>
    <row r="56" spans="1:13" ht="15" customHeight="1" x14ac:dyDescent="0.25">
      <c r="A56" s="21" t="s">
        <v>54</v>
      </c>
      <c r="B56" s="25">
        <v>6.0111111534966364</v>
      </c>
      <c r="C56" s="25">
        <v>6.1444444126553002</v>
      </c>
      <c r="D56" s="25">
        <v>6.375</v>
      </c>
      <c r="E56" s="25">
        <v>6.5888888570997448</v>
      </c>
      <c r="F56" s="25">
        <v>1.9222221970558167</v>
      </c>
      <c r="G56" s="25">
        <v>2.2777777777777777</v>
      </c>
      <c r="H56" s="25">
        <v>8.6666666666666661</v>
      </c>
      <c r="I56" s="25">
        <v>8.9444444444444446</v>
      </c>
      <c r="J56" s="25">
        <v>10.281111081441244</v>
      </c>
      <c r="K56" s="25">
        <v>10.744444423251682</v>
      </c>
      <c r="L56" s="25">
        <v>7.9222222434149847</v>
      </c>
      <c r="M56" s="25">
        <v>8.1555556191338425</v>
      </c>
    </row>
    <row r="57" spans="1:13" ht="15" customHeight="1" x14ac:dyDescent="0.25">
      <c r="A57" s="21" t="s">
        <v>55</v>
      </c>
      <c r="B57" s="25">
        <v>6.0571429048265726</v>
      </c>
      <c r="C57" s="25">
        <v>6.1107142993382046</v>
      </c>
      <c r="D57" s="25">
        <v>6.0571428367069791</v>
      </c>
      <c r="E57" s="25">
        <v>6.0642857551574707</v>
      </c>
      <c r="F57" s="25">
        <v>2.1428571428571428</v>
      </c>
      <c r="G57" s="25">
        <v>2.4428571292332242</v>
      </c>
      <c r="H57" s="25">
        <v>9.3571428571428577</v>
      </c>
      <c r="I57" s="25">
        <v>9.6785714285714288</v>
      </c>
      <c r="J57" s="25">
        <v>11.237142767224993</v>
      </c>
      <c r="K57" s="25">
        <v>11.224999972752162</v>
      </c>
      <c r="L57" s="25">
        <v>8.0000000340597968</v>
      </c>
      <c r="M57" s="25">
        <v>8.0857143061501642</v>
      </c>
    </row>
    <row r="58" spans="1:13" ht="15" customHeight="1" x14ac:dyDescent="0.25">
      <c r="A58" s="21" t="s">
        <v>56</v>
      </c>
      <c r="B58" s="25">
        <v>6.0333333545260963</v>
      </c>
      <c r="C58" s="25">
        <v>6.166666666666667</v>
      </c>
      <c r="D58" s="25">
        <v>6.1000000635782881</v>
      </c>
      <c r="E58" s="25">
        <v>6.6857143129621237</v>
      </c>
      <c r="F58" s="25">
        <v>1.8777777486377292</v>
      </c>
      <c r="G58" s="25">
        <v>2.2444444629881115</v>
      </c>
      <c r="H58" s="25">
        <v>9.0933333502875442</v>
      </c>
      <c r="I58" s="25">
        <v>9.2088887956407337</v>
      </c>
      <c r="J58" s="25">
        <v>10.674999833106995</v>
      </c>
      <c r="K58" s="25">
        <v>11.004999995231628</v>
      </c>
      <c r="L58" s="25">
        <v>7.6111111640930176</v>
      </c>
      <c r="M58" s="25">
        <v>7.644444465637207</v>
      </c>
    </row>
    <row r="59" spans="1:13" ht="15" customHeight="1" x14ac:dyDescent="0.25">
      <c r="A59" s="21" t="s">
        <v>57</v>
      </c>
      <c r="B59" s="25">
        <v>6.1839999198913578</v>
      </c>
      <c r="C59" s="25">
        <v>6.2010000705718991</v>
      </c>
      <c r="D59" s="25">
        <v>6.2300000190734863</v>
      </c>
      <c r="E59" s="25">
        <v>5.8999999894036188</v>
      </c>
      <c r="F59" s="25">
        <v>1.988888872994317</v>
      </c>
      <c r="G59" s="25">
        <v>2.355555534362793</v>
      </c>
      <c r="H59" s="25">
        <v>8.9444444444444446</v>
      </c>
      <c r="I59" s="25">
        <v>9.1944444444444446</v>
      </c>
      <c r="J59" s="25">
        <v>10.657777892218697</v>
      </c>
      <c r="K59" s="25">
        <v>10.755555576748318</v>
      </c>
      <c r="L59" s="25">
        <v>8.0555555555555554</v>
      </c>
      <c r="M59" s="25">
        <v>8.1944444444444446</v>
      </c>
    </row>
    <row r="60" spans="1:13" ht="15" customHeight="1" x14ac:dyDescent="0.25">
      <c r="A60" s="21" t="s">
        <v>58</v>
      </c>
      <c r="B60" s="25">
        <v>5.9625000357627869</v>
      </c>
      <c r="C60" s="25">
        <v>5.9437500834465027</v>
      </c>
      <c r="D60" s="25">
        <v>6.0428571019853861</v>
      </c>
      <c r="E60" s="25">
        <v>6.0142857687813898</v>
      </c>
      <c r="F60" s="25">
        <v>1.5749999955296516</v>
      </c>
      <c r="G60" s="25">
        <v>1.9314285687037878</v>
      </c>
      <c r="H60" s="25">
        <v>8.9624999761581421</v>
      </c>
      <c r="I60" s="25">
        <v>9.625</v>
      </c>
      <c r="J60" s="25">
        <v>10.95714282989502</v>
      </c>
      <c r="K60" s="25">
        <v>11.275000095367432</v>
      </c>
      <c r="L60" s="25">
        <v>7.8428571564810614</v>
      </c>
      <c r="M60" s="25">
        <v>7.833333333333333</v>
      </c>
    </row>
    <row r="61" spans="1:13" ht="15" customHeight="1" x14ac:dyDescent="0.25">
      <c r="A61" s="21" t="s">
        <v>59</v>
      </c>
      <c r="B61" s="25">
        <v>5.7250000536441803</v>
      </c>
      <c r="C61" s="25">
        <v>5.9428571632930209</v>
      </c>
      <c r="D61" s="25">
        <v>6.0727272900668057</v>
      </c>
      <c r="E61" s="25">
        <v>6.0181818441911181</v>
      </c>
      <c r="F61" s="25">
        <v>1.876923075089088</v>
      </c>
      <c r="G61" s="25">
        <v>2.2818181839856235</v>
      </c>
      <c r="H61" s="25">
        <v>9.3615384468665486</v>
      </c>
      <c r="I61" s="25">
        <v>9.9327272935347128</v>
      </c>
      <c r="J61" s="25">
        <v>12.106923029972958</v>
      </c>
      <c r="K61" s="25">
        <v>11.931818095120517</v>
      </c>
      <c r="L61" s="25">
        <v>6.8999999486483059</v>
      </c>
      <c r="M61" s="25">
        <v>7.327272805300626</v>
      </c>
    </row>
    <row r="62" spans="1:13" ht="15" customHeight="1" x14ac:dyDescent="0.25">
      <c r="A62" s="21" t="s">
        <v>60</v>
      </c>
      <c r="B62" s="25">
        <v>5.6252941243788772</v>
      </c>
      <c r="C62" s="25">
        <v>5.8323529187370751</v>
      </c>
      <c r="D62" s="25">
        <v>5.5525000095367432</v>
      </c>
      <c r="E62" s="25">
        <v>5.65625</v>
      </c>
      <c r="F62" s="25">
        <v>2.047058806699865</v>
      </c>
      <c r="G62" s="25">
        <v>2.5899999983170452</v>
      </c>
      <c r="H62" s="25">
        <v>9.4070588280172913</v>
      </c>
      <c r="I62" s="25">
        <v>9.7752940795000853</v>
      </c>
      <c r="J62" s="25">
        <v>11.981176488539752</v>
      </c>
      <c r="K62" s="25">
        <v>12.14117644814884</v>
      </c>
      <c r="L62" s="25">
        <v>7.2941176190095787</v>
      </c>
      <c r="M62" s="25">
        <v>7.2117647002725036</v>
      </c>
    </row>
    <row r="63" spans="1:13" ht="15" customHeight="1" x14ac:dyDescent="0.25">
      <c r="A63" s="21" t="s">
        <v>61</v>
      </c>
      <c r="B63" s="25">
        <v>5.5166666110356646</v>
      </c>
      <c r="C63" s="25">
        <v>5.9749999443689985</v>
      </c>
      <c r="D63" s="25">
        <v>5.916666666666667</v>
      </c>
      <c r="E63" s="25">
        <v>5.8636363636363633</v>
      </c>
      <c r="F63" s="25">
        <v>1.5583333174387615</v>
      </c>
      <c r="G63" s="25">
        <v>1.7500000198682149</v>
      </c>
      <c r="H63" s="25">
        <v>9.7708333333333339</v>
      </c>
      <c r="I63" s="25">
        <v>9.8541666666666661</v>
      </c>
      <c r="J63" s="25">
        <v>12.836666584014893</v>
      </c>
      <c r="K63" s="25">
        <v>13.012499968210856</v>
      </c>
      <c r="L63" s="25">
        <v>7.4250000317891436</v>
      </c>
      <c r="M63" s="25">
        <v>7.4708333015441895</v>
      </c>
    </row>
    <row r="64" spans="1:13" ht="15" customHeight="1" x14ac:dyDescent="0.25">
      <c r="A64" s="21" t="s">
        <v>62</v>
      </c>
      <c r="B64" s="25">
        <v>5.8500000238418579</v>
      </c>
      <c r="C64" s="25">
        <v>6.1583333015441895</v>
      </c>
      <c r="D64" s="25">
        <v>6.3416666984558105</v>
      </c>
      <c r="E64" s="25">
        <v>6.2090909264304424</v>
      </c>
      <c r="F64" s="25">
        <v>1.599999984105428</v>
      </c>
      <c r="G64" s="25">
        <v>1.8666666646798451</v>
      </c>
      <c r="H64" s="25">
        <v>9.329166690508524</v>
      </c>
      <c r="I64" s="25">
        <v>9.6958333651224766</v>
      </c>
      <c r="J64" s="25">
        <v>13.570833365122477</v>
      </c>
      <c r="K64" s="25">
        <v>13.65333334604899</v>
      </c>
      <c r="L64" s="25">
        <v>7.2249999841054278</v>
      </c>
      <c r="M64" s="25">
        <v>7.2666666507720947</v>
      </c>
    </row>
    <row r="65" spans="1:13" ht="15" customHeight="1" x14ac:dyDescent="0.25">
      <c r="A65" s="21" t="s">
        <v>63</v>
      </c>
      <c r="B65" s="25">
        <v>5.7733333269755045</v>
      </c>
      <c r="C65" s="25">
        <v>5.878571442195347</v>
      </c>
      <c r="D65" s="25">
        <v>5.878571442195347</v>
      </c>
      <c r="E65" s="25">
        <v>5.9615384615384617</v>
      </c>
      <c r="F65" s="25">
        <v>1.1500000001064368</v>
      </c>
      <c r="G65" s="25">
        <v>1.3857142808181899</v>
      </c>
      <c r="H65" s="25">
        <v>10.542307706979605</v>
      </c>
      <c r="I65" s="25">
        <v>10.723076967092661</v>
      </c>
      <c r="J65" s="25">
        <v>16.235714231218612</v>
      </c>
      <c r="K65" s="25">
        <v>16.111538520226112</v>
      </c>
      <c r="L65" s="25">
        <v>7.7357143333980014</v>
      </c>
      <c r="M65" s="25">
        <v>8.0178571428571423</v>
      </c>
    </row>
    <row r="66" spans="1:13" ht="15" customHeight="1" x14ac:dyDescent="0.25">
      <c r="A66" s="21" t="s">
        <v>64</v>
      </c>
      <c r="B66" s="25">
        <v>6.1333333121405706</v>
      </c>
      <c r="C66" s="25">
        <v>6.25</v>
      </c>
      <c r="D66" s="25">
        <v>5.85</v>
      </c>
      <c r="E66" s="25">
        <v>5.7909091602672227</v>
      </c>
      <c r="F66" s="25">
        <v>0.9772727326913313</v>
      </c>
      <c r="G66" s="25">
        <v>1.5</v>
      </c>
      <c r="H66" s="25">
        <v>9.5272727446122598</v>
      </c>
      <c r="I66" s="25">
        <v>9.139999961853027</v>
      </c>
      <c r="J66" s="25">
        <v>15.616363525390625</v>
      </c>
      <c r="K66" s="25">
        <v>14.964999961853028</v>
      </c>
      <c r="L66" s="25">
        <v>7.2090909264304424</v>
      </c>
      <c r="M66" s="25">
        <v>7.2849999904632572</v>
      </c>
    </row>
    <row r="67" spans="1:13" ht="15" customHeight="1" x14ac:dyDescent="0.25">
      <c r="A67" s="21" t="s">
        <v>65</v>
      </c>
      <c r="B67" s="25">
        <v>6.2625000178813934</v>
      </c>
      <c r="C67" s="25">
        <v>6.2692307325509882</v>
      </c>
      <c r="D67" s="25">
        <v>6.1384615164536696</v>
      </c>
      <c r="E67" s="25">
        <v>6.2000000136239191</v>
      </c>
      <c r="F67" s="25">
        <v>0.72857142559119636</v>
      </c>
      <c r="G67" s="25">
        <v>1.4307692188483019</v>
      </c>
      <c r="H67" s="25">
        <v>10.160714285714286</v>
      </c>
      <c r="I67" s="25">
        <v>10.242307662963867</v>
      </c>
      <c r="J67" s="25">
        <v>14.255000046321324</v>
      </c>
      <c r="K67" s="25">
        <v>14.773076937748836</v>
      </c>
      <c r="L67" s="25">
        <v>7.2214285646166116</v>
      </c>
      <c r="M67" s="25">
        <v>7.5307692381051874</v>
      </c>
    </row>
    <row r="68" spans="1:13" ht="15" customHeight="1" x14ac:dyDescent="0.25">
      <c r="A68" s="21" t="s">
        <v>66</v>
      </c>
      <c r="B68" s="25">
        <v>5.8000000173395332</v>
      </c>
      <c r="C68" s="25">
        <v>5.718181870200417</v>
      </c>
      <c r="D68" s="25">
        <v>5.9136364243247295</v>
      </c>
      <c r="E68" s="25">
        <v>5.9200000286102297</v>
      </c>
      <c r="F68" s="25">
        <v>0.80454546213150024</v>
      </c>
      <c r="G68" s="25">
        <v>1.4454545392231508</v>
      </c>
      <c r="H68" s="25">
        <v>9.75</v>
      </c>
      <c r="I68" s="25">
        <v>9.955000019073486</v>
      </c>
      <c r="J68" s="25">
        <v>14.286363514986904</v>
      </c>
      <c r="K68" s="25">
        <v>14.701818119395863</v>
      </c>
      <c r="L68" s="25">
        <v>7.2454545714638448</v>
      </c>
      <c r="M68" s="25">
        <v>7.5363636016845703</v>
      </c>
    </row>
    <row r="69" spans="1:13" ht="15" customHeight="1" x14ac:dyDescent="0.25">
      <c r="A69" s="21" t="s">
        <v>67</v>
      </c>
      <c r="B69" s="25">
        <v>6.3153846814082222</v>
      </c>
      <c r="C69" s="25">
        <v>6.0954545627940782</v>
      </c>
      <c r="D69" s="25">
        <v>6.0999999913302334</v>
      </c>
      <c r="E69" s="25">
        <v>5.5</v>
      </c>
      <c r="F69" s="25">
        <v>0.69166667262713111</v>
      </c>
      <c r="G69" s="25">
        <v>1.1891666551431019</v>
      </c>
      <c r="H69" s="25">
        <v>10.5</v>
      </c>
      <c r="I69" s="25">
        <v>10.700000047683716</v>
      </c>
      <c r="J69" s="25">
        <v>13.760833342870077</v>
      </c>
      <c r="K69" s="25">
        <v>14.083333333333334</v>
      </c>
      <c r="L69" s="25">
        <v>6.8916666507720947</v>
      </c>
      <c r="M69" s="25">
        <v>7.1583333810170489</v>
      </c>
    </row>
    <row r="70" spans="1:13" ht="15" customHeight="1" x14ac:dyDescent="0.25">
      <c r="A70" s="21" t="s">
        <v>68</v>
      </c>
      <c r="B70" s="25">
        <v>5.9900000572204588</v>
      </c>
      <c r="C70" s="25">
        <v>5.9600000381469727</v>
      </c>
      <c r="D70" s="25">
        <v>5.849999952316284</v>
      </c>
      <c r="E70" s="25">
        <v>5.827272805300626</v>
      </c>
      <c r="F70" s="25">
        <v>0.55500000119209292</v>
      </c>
      <c r="G70" s="25">
        <v>0.88299998939037327</v>
      </c>
      <c r="H70" s="25">
        <v>10.416666666666666</v>
      </c>
      <c r="I70" s="25">
        <v>9.9166666666666661</v>
      </c>
      <c r="J70" s="25">
        <v>13.477777904934353</v>
      </c>
      <c r="K70" s="25">
        <v>13.422222243414986</v>
      </c>
      <c r="L70" s="25">
        <v>6.7888888782925072</v>
      </c>
      <c r="M70" s="25">
        <v>7.1611110899183483</v>
      </c>
    </row>
    <row r="71" spans="1:13" ht="15" customHeight="1" x14ac:dyDescent="0.25">
      <c r="A71" s="21" t="s">
        <v>69</v>
      </c>
      <c r="B71" s="25">
        <v>5.8483333587646484</v>
      </c>
      <c r="C71" s="25">
        <v>6.1000000238418579</v>
      </c>
      <c r="D71" s="25">
        <v>6.0000000397364301</v>
      </c>
      <c r="E71" s="25">
        <v>5.5083333253860474</v>
      </c>
      <c r="F71" s="25">
        <v>0.62250000735123956</v>
      </c>
      <c r="G71" s="25">
        <v>1.1500000059604645</v>
      </c>
      <c r="H71" s="25">
        <v>10.254166682561239</v>
      </c>
      <c r="I71" s="25">
        <v>9.9875000317891445</v>
      </c>
      <c r="J71" s="25">
        <v>13.679999987284342</v>
      </c>
      <c r="K71" s="25">
        <v>13.331666707992554</v>
      </c>
      <c r="L71" s="25">
        <v>6.375</v>
      </c>
      <c r="M71" s="25">
        <v>6.9666666587193804</v>
      </c>
    </row>
    <row r="72" spans="1:13" ht="15" customHeight="1" x14ac:dyDescent="0.25">
      <c r="A72" s="21" t="s">
        <v>70</v>
      </c>
      <c r="B72" s="25">
        <v>5.6250000397364301</v>
      </c>
      <c r="C72" s="25">
        <v>5.5083333253860474</v>
      </c>
      <c r="D72" s="25">
        <v>5.7749999761581421</v>
      </c>
      <c r="E72" s="25">
        <v>5.3833333253860474</v>
      </c>
      <c r="F72" s="25">
        <v>0.47916667318592471</v>
      </c>
      <c r="G72" s="25">
        <v>0.95000000298023224</v>
      </c>
      <c r="H72" s="25">
        <v>10.521666685740152</v>
      </c>
      <c r="I72" s="25">
        <v>10.56333335240682</v>
      </c>
      <c r="J72" s="25">
        <v>14.137499888737997</v>
      </c>
      <c r="K72" s="25">
        <v>13.823333342870077</v>
      </c>
      <c r="L72" s="25">
        <v>6.458333333333333</v>
      </c>
      <c r="M72" s="25">
        <v>6.4749999841054278</v>
      </c>
    </row>
    <row r="73" spans="1:13" ht="15" customHeight="1" x14ac:dyDescent="0.25">
      <c r="A73" s="21" t="s">
        <v>71</v>
      </c>
      <c r="B73" s="25">
        <v>5.3363637057217685</v>
      </c>
      <c r="C73" s="25">
        <v>5.2572727203369141</v>
      </c>
      <c r="D73" s="25">
        <v>5.3090909177606758</v>
      </c>
      <c r="E73" s="25">
        <v>5.2454545281150127</v>
      </c>
      <c r="F73" s="25">
        <v>1.2636363736607812</v>
      </c>
      <c r="G73" s="25">
        <v>1.5999999940395355</v>
      </c>
      <c r="H73" s="25">
        <v>10.290909073569559</v>
      </c>
      <c r="I73" s="25">
        <v>9.6581817973743789</v>
      </c>
      <c r="J73" s="25">
        <v>12.370908997275613</v>
      </c>
      <c r="K73" s="25">
        <v>11.968181783502752</v>
      </c>
      <c r="L73" s="25">
        <v>6.390909064899791</v>
      </c>
      <c r="M73" s="25">
        <v>6.5181818441911181</v>
      </c>
    </row>
    <row r="74" spans="1:13" ht="15" customHeight="1" x14ac:dyDescent="0.25">
      <c r="A74" s="21" t="s">
        <v>72</v>
      </c>
      <c r="B74" s="25">
        <v>5.3954545367847793</v>
      </c>
      <c r="C74" s="25">
        <v>5.5</v>
      </c>
      <c r="D74" s="25">
        <v>5.7409091429276904</v>
      </c>
      <c r="E74" s="25">
        <v>5.4666666189829511</v>
      </c>
      <c r="F74" s="25">
        <v>1.4249999821186066</v>
      </c>
      <c r="G74" s="25">
        <v>1.7583333452542622</v>
      </c>
      <c r="H74" s="25">
        <v>10.116363612088291</v>
      </c>
      <c r="I74" s="25">
        <v>10.209090926430441</v>
      </c>
      <c r="J74" s="25">
        <v>13.619166612625122</v>
      </c>
      <c r="K74" s="25">
        <v>13.731666644414267</v>
      </c>
      <c r="L74" s="25">
        <v>6.8250000079472857</v>
      </c>
      <c r="M74" s="25">
        <v>6.791666666666667</v>
      </c>
    </row>
    <row r="75" spans="1:13" ht="15" customHeight="1" x14ac:dyDescent="0.25">
      <c r="A75" s="21" t="s">
        <v>73</v>
      </c>
      <c r="B75" s="25">
        <v>5.459999990463257</v>
      </c>
      <c r="C75" s="25">
        <v>5.6750000476837155</v>
      </c>
      <c r="D75" s="25">
        <v>5.6600000381469728</v>
      </c>
      <c r="E75" s="25">
        <v>5.6625000238418579</v>
      </c>
      <c r="F75" s="25">
        <v>1.1888888676961262</v>
      </c>
      <c r="G75" s="25">
        <v>1.4444444576899211</v>
      </c>
      <c r="H75" s="25">
        <v>10.221000003814698</v>
      </c>
      <c r="I75" s="25">
        <v>10.485000038146973</v>
      </c>
      <c r="J75" s="25">
        <v>14.319000053405762</v>
      </c>
      <c r="K75" s="25">
        <v>14.283999919891357</v>
      </c>
      <c r="L75" s="25">
        <v>6.7799999237060549</v>
      </c>
      <c r="M75" s="25">
        <v>6.9600000381469727</v>
      </c>
    </row>
    <row r="76" spans="1:13" ht="15" customHeight="1" x14ac:dyDescent="0.25">
      <c r="A76" s="21" t="s">
        <v>74</v>
      </c>
      <c r="B76" s="25">
        <v>5.1055555873446998</v>
      </c>
      <c r="C76" s="25">
        <v>5.3333333863152399</v>
      </c>
      <c r="D76" s="25">
        <v>5.2666666772630482</v>
      </c>
      <c r="E76" s="25">
        <v>4.8333333465788098</v>
      </c>
      <c r="F76" s="25">
        <v>1.0666666560702853</v>
      </c>
      <c r="G76" s="25">
        <v>1.3999999761581421</v>
      </c>
      <c r="H76" s="25">
        <v>10.488888846503365</v>
      </c>
      <c r="I76" s="25">
        <v>10.261111153496635</v>
      </c>
      <c r="J76" s="25">
        <v>14.258888880411783</v>
      </c>
      <c r="K76" s="25">
        <v>14.073333422342936</v>
      </c>
      <c r="L76" s="25">
        <v>6.3333332803514271</v>
      </c>
      <c r="M76" s="25">
        <v>6.5444445080227318</v>
      </c>
    </row>
    <row r="77" spans="1:13" ht="15" customHeight="1" x14ac:dyDescent="0.25">
      <c r="A77" s="21" t="s">
        <v>75</v>
      </c>
      <c r="B77" s="25">
        <v>4.8153846080486593</v>
      </c>
      <c r="C77" s="25">
        <v>5.0192307692307692</v>
      </c>
      <c r="D77" s="25">
        <v>5.2230769670926609</v>
      </c>
      <c r="E77" s="25">
        <v>4.9333333571751909</v>
      </c>
      <c r="F77" s="25">
        <v>1.1461538580747752</v>
      </c>
      <c r="G77" s="25">
        <v>1.3730769140216021</v>
      </c>
      <c r="H77" s="25">
        <v>10.324999968210856</v>
      </c>
      <c r="I77" s="25">
        <v>10.370833317438761</v>
      </c>
      <c r="J77" s="25">
        <v>14.251461542569674</v>
      </c>
      <c r="K77" s="25">
        <v>14.088923014127291</v>
      </c>
      <c r="L77" s="25">
        <v>5.1846153736114502</v>
      </c>
      <c r="M77" s="25">
        <v>5.6538461171663723</v>
      </c>
    </row>
    <row r="78" spans="1:13" ht="15" customHeight="1" x14ac:dyDescent="0.25">
      <c r="A78" s="21" t="s">
        <v>76</v>
      </c>
      <c r="B78" s="25">
        <v>4.6625000238418579</v>
      </c>
      <c r="C78" s="25">
        <v>4.8571428571428568</v>
      </c>
      <c r="D78" s="25">
        <v>5.0142857006617954</v>
      </c>
      <c r="E78" s="25">
        <v>5.0499999523162842</v>
      </c>
      <c r="F78" s="25">
        <v>1.0000000074505806</v>
      </c>
      <c r="G78" s="25">
        <v>0.66249999403953552</v>
      </c>
      <c r="H78" s="25">
        <v>10</v>
      </c>
      <c r="I78" s="25">
        <v>9.90625</v>
      </c>
      <c r="J78" s="25">
        <v>14.871428762163434</v>
      </c>
      <c r="K78" s="25">
        <v>15.171428544180733</v>
      </c>
      <c r="L78" s="25">
        <v>5.4000000357627869</v>
      </c>
      <c r="M78" s="25">
        <v>5.6499999761581421</v>
      </c>
    </row>
    <row r="79" spans="1:13" ht="15" customHeight="1" x14ac:dyDescent="0.25">
      <c r="A79" s="21" t="s">
        <v>77</v>
      </c>
      <c r="B79" s="25">
        <v>4.5615384395305929</v>
      </c>
      <c r="C79" s="25">
        <v>4.8461538094740648</v>
      </c>
      <c r="D79" s="25">
        <v>4.9076922856844387</v>
      </c>
      <c r="E79" s="25">
        <v>4.8583333690961199</v>
      </c>
      <c r="F79" s="25">
        <v>0.91538462272057164</v>
      </c>
      <c r="G79" s="25">
        <v>1.1538461355062632</v>
      </c>
      <c r="H79" s="25">
        <v>10.119230710543119</v>
      </c>
      <c r="I79" s="25">
        <v>10.080769245441143</v>
      </c>
      <c r="J79" s="25">
        <v>15.002307745126577</v>
      </c>
      <c r="K79" s="25">
        <v>15.176923018235426</v>
      </c>
      <c r="L79" s="25">
        <v>5.5923076409559984</v>
      </c>
      <c r="M79" s="25">
        <v>5.769230805910551</v>
      </c>
    </row>
    <row r="80" spans="1:13" ht="15" customHeight="1" x14ac:dyDescent="0.25">
      <c r="A80" s="21" t="s">
        <v>78</v>
      </c>
      <c r="B80" s="25">
        <v>4.5666666626930237</v>
      </c>
      <c r="C80" s="25">
        <v>4.708333333333333</v>
      </c>
      <c r="D80" s="25">
        <v>4.8666666348775225</v>
      </c>
      <c r="E80" s="25">
        <v>4.8333333035310106</v>
      </c>
      <c r="F80" s="25">
        <v>0.71833333000540733</v>
      </c>
      <c r="G80" s="25">
        <v>1.050000011920929</v>
      </c>
      <c r="H80" s="25">
        <v>10.217499971389771</v>
      </c>
      <c r="I80" s="25">
        <v>9.9641667207082119</v>
      </c>
      <c r="J80" s="25">
        <v>14.579166571299234</v>
      </c>
      <c r="K80" s="25">
        <v>14.547499895095825</v>
      </c>
      <c r="L80" s="25">
        <v>5.2583333253860474</v>
      </c>
      <c r="M80" s="25">
        <v>5.9000000556310015</v>
      </c>
    </row>
    <row r="81" spans="1:13" ht="15" customHeight="1" x14ac:dyDescent="0.25">
      <c r="A81" s="21" t="s">
        <v>79</v>
      </c>
      <c r="B81" s="25">
        <v>4.3111110793219671</v>
      </c>
      <c r="C81" s="25">
        <v>4.5555555555555554</v>
      </c>
      <c r="D81" s="25">
        <v>4.6444444126553002</v>
      </c>
      <c r="E81" s="25">
        <v>4.4111110501819191</v>
      </c>
      <c r="F81" s="25">
        <v>0.88888888888888884</v>
      </c>
      <c r="G81" s="25">
        <v>1.1777777936723497</v>
      </c>
      <c r="H81" s="25">
        <v>9.9888888465033645</v>
      </c>
      <c r="I81" s="25">
        <v>10.10666667090522</v>
      </c>
      <c r="J81" s="25">
        <v>14.769999927944607</v>
      </c>
      <c r="K81" s="25">
        <v>14.82000011867947</v>
      </c>
      <c r="L81" s="25">
        <v>4.987500011920929</v>
      </c>
      <c r="M81" s="25">
        <v>5.5875000357627869</v>
      </c>
    </row>
    <row r="82" spans="1:13" ht="15" customHeight="1" x14ac:dyDescent="0.25">
      <c r="A82" s="21" t="s">
        <v>80</v>
      </c>
      <c r="B82" s="25">
        <v>3.988888872994317</v>
      </c>
      <c r="C82" s="25">
        <v>4.2888889047834606</v>
      </c>
      <c r="D82" s="25">
        <v>4.4777777194976807</v>
      </c>
      <c r="E82" s="25">
        <v>4.1777777671813965</v>
      </c>
      <c r="F82" s="25">
        <v>-3.7237500117626041</v>
      </c>
      <c r="G82" s="25">
        <v>1.0087500135414302</v>
      </c>
      <c r="H82" s="25">
        <v>6.4375</v>
      </c>
      <c r="I82" s="25">
        <v>7.71875</v>
      </c>
      <c r="J82" s="25">
        <v>17.036249995231628</v>
      </c>
      <c r="K82" s="25">
        <v>17.842499971389771</v>
      </c>
      <c r="L82" s="25">
        <v>3.7333333492279053</v>
      </c>
      <c r="M82" s="25">
        <v>4.166666666666667</v>
      </c>
    </row>
    <row r="83" spans="1:13" ht="15" customHeight="1" x14ac:dyDescent="0.25">
      <c r="A83" s="21" t="s">
        <v>81</v>
      </c>
      <c r="B83" s="25">
        <v>3.375</v>
      </c>
      <c r="C83" s="25">
        <v>3.9666666388511658</v>
      </c>
      <c r="D83" s="25">
        <v>4.4249999523162842</v>
      </c>
      <c r="E83" s="25">
        <v>4.1416666507720947</v>
      </c>
      <c r="F83" s="25">
        <v>-1.4181818284771659</v>
      </c>
      <c r="G83" s="25">
        <v>1.4972727244550532</v>
      </c>
      <c r="H83" s="25">
        <v>7.7954545454545459</v>
      </c>
      <c r="I83" s="25">
        <v>8.313636302947998</v>
      </c>
      <c r="J83" s="25">
        <v>16.634166955947876</v>
      </c>
      <c r="K83" s="25">
        <v>16.551666577657063</v>
      </c>
      <c r="L83" s="25">
        <v>3.574999968210856</v>
      </c>
      <c r="M83" s="25">
        <v>4.1999999284744263</v>
      </c>
    </row>
    <row r="84" spans="1:13" ht="15" customHeight="1" x14ac:dyDescent="0.25">
      <c r="A84" s="21" t="s">
        <v>82</v>
      </c>
      <c r="B84" s="25">
        <v>3.7000000278155007</v>
      </c>
      <c r="C84" s="25">
        <v>4.0499999920527143</v>
      </c>
      <c r="D84" s="25">
        <v>4.241666654745738</v>
      </c>
      <c r="E84" s="25">
        <v>4.5583333174387617</v>
      </c>
      <c r="F84" s="25">
        <v>-1.7545454502105713</v>
      </c>
      <c r="G84" s="25">
        <v>1.1863636496392163</v>
      </c>
      <c r="H84" s="25">
        <v>7.9833333094914751</v>
      </c>
      <c r="I84" s="25">
        <v>8.4916667143503819</v>
      </c>
      <c r="J84" s="25">
        <v>15.34416683514913</v>
      </c>
      <c r="K84" s="25">
        <v>16.029999891916912</v>
      </c>
      <c r="L84" s="25">
        <v>3.3166667024294534</v>
      </c>
      <c r="M84" s="25">
        <v>4.1916666626930237</v>
      </c>
    </row>
    <row r="85" spans="1:13" ht="15" customHeight="1" x14ac:dyDescent="0.25">
      <c r="A85" s="21" t="s">
        <v>83</v>
      </c>
      <c r="B85" s="25">
        <v>3.5799999952316286</v>
      </c>
      <c r="C85" s="25">
        <v>3.9</v>
      </c>
      <c r="D85" s="25">
        <v>4.1599999904632572</v>
      </c>
      <c r="E85" s="25">
        <v>4.3499999999999996</v>
      </c>
      <c r="F85" s="25">
        <v>0.24999997019767761</v>
      </c>
      <c r="G85" s="25">
        <v>0.61999995708465572</v>
      </c>
      <c r="H85" s="25">
        <v>7.169999980926514</v>
      </c>
      <c r="I85" s="25">
        <v>7.3199999809265135</v>
      </c>
      <c r="J85" s="25">
        <v>15.431999969482423</v>
      </c>
      <c r="K85" s="25">
        <v>15.324999999999999</v>
      </c>
      <c r="L85" s="25">
        <v>4.3700000047683716</v>
      </c>
      <c r="M85" s="25">
        <v>4.6499999523162838</v>
      </c>
    </row>
    <row r="86" spans="1:13" ht="15" customHeight="1" x14ac:dyDescent="0.25">
      <c r="A86" s="21" t="s">
        <v>84</v>
      </c>
      <c r="B86" s="25">
        <v>4.1199999809265133</v>
      </c>
      <c r="C86" s="25">
        <v>4.1599999904632572</v>
      </c>
      <c r="D86" s="25">
        <v>4.1550000190734862</v>
      </c>
      <c r="E86" s="25">
        <v>4.4299999713897709</v>
      </c>
      <c r="F86" s="25">
        <v>5.0000023096799847E-3</v>
      </c>
      <c r="G86" s="25">
        <v>0.22300003841519356</v>
      </c>
      <c r="H86" s="25">
        <v>7.125</v>
      </c>
      <c r="I86" s="25">
        <v>7.5750000000000002</v>
      </c>
      <c r="J86" s="25">
        <v>14.25600004196167</v>
      </c>
      <c r="K86" s="25">
        <v>14.560999965667724</v>
      </c>
      <c r="L86" s="25">
        <v>2.8050000071525574</v>
      </c>
      <c r="M86" s="25">
        <v>3.1199999511241914</v>
      </c>
    </row>
    <row r="87" spans="1:13" ht="15" customHeight="1" x14ac:dyDescent="0.25">
      <c r="A87" s="21" t="s">
        <v>85</v>
      </c>
      <c r="B87" s="25">
        <v>3.8692307839026818</v>
      </c>
      <c r="C87" s="25">
        <v>4.0923076776357794</v>
      </c>
      <c r="D87" s="25">
        <v>4.1461538534898024</v>
      </c>
      <c r="E87" s="25">
        <v>4.3499999443689985</v>
      </c>
      <c r="F87" s="25">
        <v>0.60769229668837332</v>
      </c>
      <c r="G87" s="25">
        <v>0.49230769505867589</v>
      </c>
      <c r="H87" s="25">
        <v>6.8192307765667257</v>
      </c>
      <c r="I87" s="25">
        <v>7.3153846080486593</v>
      </c>
      <c r="J87" s="25">
        <v>14.93000001173753</v>
      </c>
      <c r="K87" s="25">
        <v>14.846923021169809</v>
      </c>
      <c r="L87" s="25">
        <v>3.1769230778400717</v>
      </c>
      <c r="M87" s="25">
        <v>3.4153846227205715</v>
      </c>
    </row>
    <row r="88" spans="1:13" ht="15" customHeight="1" x14ac:dyDescent="0.25">
      <c r="A88" s="21" t="s">
        <v>86</v>
      </c>
      <c r="B88" s="25">
        <v>4.4923077179835396</v>
      </c>
      <c r="C88" s="25">
        <v>4.5369230600503778</v>
      </c>
      <c r="D88" s="25">
        <v>4.4461537691263056</v>
      </c>
      <c r="E88" s="25">
        <v>4.2416666746139526</v>
      </c>
      <c r="F88" s="25">
        <v>2.8833333229025206</v>
      </c>
      <c r="G88" s="25">
        <v>2.0416666679084301</v>
      </c>
      <c r="H88" s="25">
        <v>6.884615384615385</v>
      </c>
      <c r="I88" s="25">
        <v>7.4769230989309454</v>
      </c>
      <c r="J88" s="25">
        <v>15.672307674701397</v>
      </c>
      <c r="K88" s="25">
        <v>15.970000046950121</v>
      </c>
      <c r="L88" s="25">
        <v>3.8576922783484826</v>
      </c>
      <c r="M88" s="25">
        <v>4.3038461575141316</v>
      </c>
    </row>
    <row r="89" spans="1:13" ht="15" customHeight="1" x14ac:dyDescent="0.25">
      <c r="A89" s="21" t="s">
        <v>87</v>
      </c>
      <c r="B89" s="25">
        <v>4.9749999841054278</v>
      </c>
      <c r="C89" s="25">
        <v>4.9500000079472857</v>
      </c>
      <c r="D89" s="25">
        <v>4.9666666388511658</v>
      </c>
      <c r="E89" s="25">
        <v>4.958333333333333</v>
      </c>
      <c r="F89" s="25">
        <v>2.900000043834249</v>
      </c>
      <c r="G89" s="25">
        <v>3.2249999543031058</v>
      </c>
      <c r="H89" s="25">
        <v>7.7583333253860474</v>
      </c>
      <c r="I89" s="25">
        <v>8.0941666762034092</v>
      </c>
      <c r="J89" s="25">
        <v>15.550833304723104</v>
      </c>
      <c r="K89" s="25">
        <v>15.779166539510092</v>
      </c>
      <c r="L89" s="25">
        <v>6.1083333492279053</v>
      </c>
      <c r="M89" s="25">
        <v>6.2833333015441895</v>
      </c>
    </row>
    <row r="90" spans="1:13" ht="15" customHeight="1" x14ac:dyDescent="0.25">
      <c r="A90" s="21" t="s">
        <v>88</v>
      </c>
      <c r="B90" s="25">
        <v>5.8000000173395332</v>
      </c>
      <c r="C90" s="25">
        <v>5.7150000095367428</v>
      </c>
      <c r="D90" s="25">
        <v>5.7200000047683712</v>
      </c>
      <c r="E90" s="25">
        <v>5.2399999856948849</v>
      </c>
      <c r="F90" s="25">
        <v>2.2727272618900645</v>
      </c>
      <c r="G90" s="25">
        <v>2.2799999713897705</v>
      </c>
      <c r="H90" s="25">
        <v>8.5681818181818183</v>
      </c>
      <c r="I90" s="25">
        <v>9.0749999999999993</v>
      </c>
      <c r="J90" s="25">
        <v>16.020545525984332</v>
      </c>
      <c r="K90" s="25">
        <v>16.282727241516113</v>
      </c>
      <c r="L90" s="25">
        <v>5.9272727532820264</v>
      </c>
      <c r="M90" s="25">
        <v>5.8900000095367435</v>
      </c>
    </row>
    <row r="91" spans="1:13" ht="15" customHeight="1" x14ac:dyDescent="0.25">
      <c r="A91" s="21" t="s">
        <v>89</v>
      </c>
      <c r="B91" s="25">
        <v>6.4214285782405307</v>
      </c>
      <c r="C91" s="25">
        <v>5.9461537874661961</v>
      </c>
      <c r="D91" s="25">
        <v>5.5090909437699755</v>
      </c>
      <c r="E91" s="25">
        <v>5.5999999897820611</v>
      </c>
      <c r="F91" s="25">
        <v>2.4892857330186025</v>
      </c>
      <c r="G91" s="25">
        <v>2.7538461685180664</v>
      </c>
      <c r="H91" s="25">
        <v>8.9666666587193813</v>
      </c>
      <c r="I91" s="25">
        <v>8.954166690508524</v>
      </c>
      <c r="J91" s="25">
        <v>16.441538517291729</v>
      </c>
      <c r="K91" s="25">
        <v>16.564615322993351</v>
      </c>
      <c r="L91" s="25">
        <v>6.0499999863760809</v>
      </c>
      <c r="M91" s="25">
        <v>5.9153845860407905</v>
      </c>
    </row>
    <row r="92" spans="1:13" ht="15" customHeight="1" x14ac:dyDescent="0.25">
      <c r="A92" s="21" t="s">
        <v>90</v>
      </c>
      <c r="B92" s="25">
        <v>6.5200000286102293</v>
      </c>
      <c r="C92" s="25">
        <v>6.0555555025736494</v>
      </c>
      <c r="D92" s="25">
        <v>5.8111110793219671</v>
      </c>
      <c r="E92" s="25">
        <v>5.6000000715255736</v>
      </c>
      <c r="F92" s="25">
        <v>2.9399999976158142</v>
      </c>
      <c r="G92" s="25">
        <v>2.8333333068423801</v>
      </c>
      <c r="H92" s="25">
        <v>9.6750000000000007</v>
      </c>
      <c r="I92" s="25">
        <v>9.7777777777777786</v>
      </c>
      <c r="J92" s="25">
        <v>17.131999969482422</v>
      </c>
      <c r="K92" s="25">
        <v>17.388888888888889</v>
      </c>
      <c r="L92" s="25">
        <v>5.9300000190734865</v>
      </c>
      <c r="M92" s="25">
        <v>5.9500000211927624</v>
      </c>
    </row>
    <row r="93" spans="1:13" ht="15" customHeight="1" x14ac:dyDescent="0.25">
      <c r="A93" s="21" t="s">
        <v>91</v>
      </c>
      <c r="B93" s="25">
        <v>6.4500000476837158</v>
      </c>
      <c r="C93" s="25">
        <v>6.0899999618530272</v>
      </c>
      <c r="D93" s="25">
        <v>5.8399999618530272</v>
      </c>
      <c r="E93" s="25">
        <v>5.0999999642372131</v>
      </c>
      <c r="F93" s="25">
        <v>1.3719999987632037</v>
      </c>
      <c r="G93" s="25">
        <v>1.6649999964982272</v>
      </c>
      <c r="H93" s="25">
        <v>10.824999999999999</v>
      </c>
      <c r="I93" s="25">
        <v>10.425000000000001</v>
      </c>
      <c r="J93" s="25">
        <v>17.757999992370607</v>
      </c>
      <c r="K93" s="25">
        <v>17.40300006866455</v>
      </c>
      <c r="L93" s="25">
        <v>5.0300000667572018</v>
      </c>
      <c r="M93" s="25">
        <v>5.209999990463257</v>
      </c>
    </row>
    <row r="94" spans="1:13" ht="15" customHeight="1" x14ac:dyDescent="0.25">
      <c r="A94" s="21" t="s">
        <v>92</v>
      </c>
      <c r="B94" s="25">
        <v>6.6200000286102298</v>
      </c>
      <c r="C94" s="25">
        <v>6.209999990463257</v>
      </c>
      <c r="D94" s="25">
        <v>5.849999952316284</v>
      </c>
      <c r="E94" s="25">
        <v>5.1599999427795407</v>
      </c>
      <c r="F94" s="25">
        <v>0.99999998807907109</v>
      </c>
      <c r="G94" s="25">
        <v>1.5349999964237213</v>
      </c>
      <c r="H94" s="25">
        <v>11.375</v>
      </c>
      <c r="I94" s="25">
        <v>10.955000019073486</v>
      </c>
      <c r="J94" s="25">
        <v>18.463000106811524</v>
      </c>
      <c r="K94" s="25">
        <v>18.402000427246094</v>
      </c>
      <c r="L94" s="25">
        <v>4.5699999809265135</v>
      </c>
      <c r="M94" s="25">
        <v>4.5999999999999996</v>
      </c>
    </row>
    <row r="95" spans="1:13" ht="15" customHeight="1" x14ac:dyDescent="0.25">
      <c r="A95" s="21" t="s">
        <v>93</v>
      </c>
      <c r="B95" s="25">
        <v>5.9999999523162844</v>
      </c>
      <c r="C95" s="25">
        <v>5.6</v>
      </c>
      <c r="D95" s="25">
        <v>5.3</v>
      </c>
      <c r="E95" s="25">
        <v>4.9899999618530275</v>
      </c>
      <c r="F95" s="25">
        <v>1.2799999810755254</v>
      </c>
      <c r="G95" s="25">
        <v>1.6449999958276749</v>
      </c>
      <c r="H95" s="25">
        <v>11.025</v>
      </c>
      <c r="I95" s="25">
        <v>10.480000019073486</v>
      </c>
      <c r="J95" s="25">
        <v>18.454999923706055</v>
      </c>
      <c r="K95" s="25">
        <v>18.745000076293945</v>
      </c>
      <c r="L95" s="25">
        <v>4.8400000095367428</v>
      </c>
      <c r="M95" s="25">
        <v>5.2199999809265138</v>
      </c>
    </row>
    <row r="96" spans="1:13" ht="15" customHeight="1" x14ac:dyDescent="0.25">
      <c r="A96" s="21" t="s">
        <v>94</v>
      </c>
      <c r="B96" s="25">
        <v>5.9916667143503828</v>
      </c>
      <c r="C96" s="25">
        <v>5.8499999841054278</v>
      </c>
      <c r="D96" s="25">
        <v>5.9833333492279053</v>
      </c>
      <c r="E96" s="25">
        <v>5.1545453938570889</v>
      </c>
      <c r="F96" s="25">
        <v>1.1416666619479656</v>
      </c>
      <c r="G96" s="25">
        <v>1.4666666636864345</v>
      </c>
      <c r="H96" s="25">
        <v>11.163636380975897</v>
      </c>
      <c r="I96" s="25">
        <v>10.959090926430441</v>
      </c>
      <c r="J96" s="25">
        <v>18.537499904632568</v>
      </c>
      <c r="K96" s="25">
        <v>18.37750021616618</v>
      </c>
      <c r="L96" s="25">
        <v>4.8416666388511658</v>
      </c>
      <c r="M96" s="25">
        <v>4.9833333690961199</v>
      </c>
    </row>
    <row r="97" spans="1:13" ht="15" customHeight="1" x14ac:dyDescent="0.25">
      <c r="A97" s="21" t="s">
        <v>95</v>
      </c>
      <c r="B97" s="25">
        <v>5.4515384894150953</v>
      </c>
      <c r="C97" s="25">
        <v>5.6461538534898024</v>
      </c>
      <c r="D97" s="25">
        <v>5.4000000220078688</v>
      </c>
      <c r="E97" s="25">
        <v>5.2923077069796047</v>
      </c>
      <c r="F97" s="25">
        <v>0.54538461852532172</v>
      </c>
      <c r="G97" s="25">
        <v>0.79076922727892029</v>
      </c>
      <c r="H97" s="25">
        <v>11.296153875497671</v>
      </c>
      <c r="I97" s="25">
        <v>11.040769210228554</v>
      </c>
      <c r="J97" s="25">
        <v>19.31230750450721</v>
      </c>
      <c r="K97" s="25">
        <v>19.867692067072941</v>
      </c>
      <c r="L97" s="25">
        <v>5.1923076923076925</v>
      </c>
      <c r="M97" s="25">
        <v>5.3000000073359566</v>
      </c>
    </row>
    <row r="98" spans="1:13" ht="15" customHeight="1" x14ac:dyDescent="0.25">
      <c r="A98" s="21" t="s">
        <v>96</v>
      </c>
      <c r="B98" s="25">
        <v>5.275999975204468</v>
      </c>
      <c r="C98" s="25">
        <v>5.0100000381469725</v>
      </c>
      <c r="D98" s="25">
        <v>4.8200000286102291</v>
      </c>
      <c r="E98" s="25">
        <v>4.4750000238418579</v>
      </c>
      <c r="F98" s="25">
        <v>0.70000000298023224</v>
      </c>
      <c r="G98" s="25">
        <v>1.0900000005960464</v>
      </c>
      <c r="H98" s="25">
        <v>11.439999961853028</v>
      </c>
      <c r="I98" s="25">
        <v>10.776999950408936</v>
      </c>
      <c r="J98" s="25">
        <v>18.598999977111816</v>
      </c>
      <c r="K98" s="25">
        <v>18.491000366210937</v>
      </c>
      <c r="L98" s="25">
        <v>4.7111110157436791</v>
      </c>
      <c r="M98" s="25">
        <v>4.8000000317891436</v>
      </c>
    </row>
    <row r="99" spans="1:13" ht="15" customHeight="1" x14ac:dyDescent="0.25">
      <c r="A99" s="21" t="s">
        <v>97</v>
      </c>
      <c r="B99" s="25">
        <v>5.002857106072562</v>
      </c>
      <c r="C99" s="25">
        <v>4.7250000749315531</v>
      </c>
      <c r="D99" s="25">
        <v>4.6357143265860419</v>
      </c>
      <c r="E99" s="25">
        <v>4.8571428912026544</v>
      </c>
      <c r="F99" s="25">
        <v>0.74785714303808548</v>
      </c>
      <c r="G99" s="25">
        <v>1.231428574770689</v>
      </c>
      <c r="H99" s="25">
        <v>11.25</v>
      </c>
      <c r="I99" s="25">
        <v>10.778571401323591</v>
      </c>
      <c r="J99" s="25">
        <v>18.265714509146555</v>
      </c>
      <c r="K99" s="25">
        <v>18.115714618137904</v>
      </c>
      <c r="L99" s="25">
        <v>5.5892857483455112</v>
      </c>
      <c r="M99" s="25">
        <v>5.9357142789023261</v>
      </c>
    </row>
    <row r="100" spans="1:13" x14ac:dyDescent="0.25">
      <c r="A100" s="21" t="s">
        <v>117</v>
      </c>
      <c r="B100" s="25">
        <v>4.6363636146892198</v>
      </c>
      <c r="C100" s="25">
        <v>4.5500000715255737</v>
      </c>
      <c r="D100" s="25">
        <v>4.375</v>
      </c>
      <c r="E100" s="25">
        <v>4.609090935100209</v>
      </c>
      <c r="F100" s="25">
        <v>0.98749999701976776</v>
      </c>
      <c r="G100" s="25">
        <v>1.3500000263253848</v>
      </c>
      <c r="H100" s="25">
        <v>11.283333301544189</v>
      </c>
      <c r="I100" s="25">
        <v>10.658333301544189</v>
      </c>
      <c r="J100" s="25">
        <v>18.419999917348225</v>
      </c>
      <c r="K100" s="25">
        <v>18.508333365122478</v>
      </c>
      <c r="L100" s="25">
        <v>4.8916666706403094</v>
      </c>
      <c r="M100" s="25">
        <v>5.1083333492279053</v>
      </c>
    </row>
    <row r="101" spans="1:13" x14ac:dyDescent="0.25">
      <c r="A101" s="21" t="s">
        <v>183</v>
      </c>
      <c r="B101" s="25">
        <v>4.4888888994852705</v>
      </c>
      <c r="C101" s="25">
        <v>4.7611111005147295</v>
      </c>
      <c r="D101" s="25">
        <v>5.0222222010294599</v>
      </c>
      <c r="E101" s="25">
        <v>4.9749999642372131</v>
      </c>
      <c r="F101" s="25">
        <v>1.211111103494962</v>
      </c>
      <c r="G101" s="25">
        <v>1.3666666729582682</v>
      </c>
      <c r="H101" s="25">
        <v>10.777777777777779</v>
      </c>
      <c r="I101" s="25">
        <v>10.90625</v>
      </c>
      <c r="J101" s="25">
        <v>18.937777625189888</v>
      </c>
      <c r="K101" s="25">
        <v>19.063333299424912</v>
      </c>
      <c r="L101" s="25">
        <v>4.7333332962459984</v>
      </c>
      <c r="M101" s="25">
        <v>5.0666666560702858</v>
      </c>
    </row>
    <row r="102" spans="1:13" x14ac:dyDescent="0.25">
      <c r="A102" s="21" t="s">
        <v>184</v>
      </c>
      <c r="B102" s="25">
        <v>3.9727272337133233</v>
      </c>
      <c r="C102" s="25">
        <v>4.3045453808524394</v>
      </c>
      <c r="D102" s="25">
        <v>4.7272727272727275</v>
      </c>
      <c r="E102" s="25">
        <v>4.7045454545454541</v>
      </c>
      <c r="F102" s="25">
        <v>0.90909091450951318</v>
      </c>
      <c r="G102" s="25">
        <v>1.2409090887416492</v>
      </c>
      <c r="H102" s="25">
        <v>10.877272692593662</v>
      </c>
      <c r="I102" s="25">
        <v>10.50909085707231</v>
      </c>
      <c r="J102" s="25">
        <v>18.302727265791461</v>
      </c>
      <c r="K102" s="25">
        <v>18.459091013128106</v>
      </c>
      <c r="L102" s="25">
        <v>5.133636344562877</v>
      </c>
      <c r="M102" s="25">
        <v>5.5154545523903584</v>
      </c>
    </row>
    <row r="103" spans="1:13" x14ac:dyDescent="0.25">
      <c r="A103" s="21" t="s">
        <v>229</v>
      </c>
      <c r="B103" s="25">
        <v>3.8090908744118432</v>
      </c>
      <c r="C103" s="25">
        <v>4.2454545714638448</v>
      </c>
      <c r="D103" s="25">
        <v>4.2272727272727275</v>
      </c>
      <c r="E103" s="25">
        <v>4.2909090952439746</v>
      </c>
      <c r="F103" s="25">
        <v>0.79090909321199765</v>
      </c>
      <c r="G103" s="25">
        <v>1.2172727185216816</v>
      </c>
      <c r="H103" s="25">
        <v>10.386363636363637</v>
      </c>
      <c r="I103" s="25">
        <v>9.8636363636363633</v>
      </c>
      <c r="J103" s="25">
        <v>18.149999965320934</v>
      </c>
      <c r="K103" s="25">
        <v>18.381818251176313</v>
      </c>
      <c r="L103" s="25">
        <v>4.9045454805547539</v>
      </c>
      <c r="M103" s="25">
        <v>5.0863636623729356</v>
      </c>
    </row>
    <row r="104" spans="1:13" x14ac:dyDescent="0.25">
      <c r="A104" s="21" t="s">
        <v>230</v>
      </c>
      <c r="B104" s="25">
        <v>3.7700000047683715</v>
      </c>
      <c r="C104" s="25">
        <v>3.9299999952316282</v>
      </c>
      <c r="D104" s="25">
        <v>3.7699999809265137</v>
      </c>
      <c r="E104" s="25">
        <v>3.8300000190734864</v>
      </c>
      <c r="F104" s="25">
        <v>1.0000000033113692</v>
      </c>
      <c r="G104" s="25">
        <v>1.2350000262260437</v>
      </c>
      <c r="H104" s="25">
        <v>10.475</v>
      </c>
      <c r="I104" s="25">
        <v>10.105000019073486</v>
      </c>
      <c r="J104" s="25">
        <v>17.555000114440919</v>
      </c>
      <c r="K104" s="25">
        <v>17.479999923706053</v>
      </c>
      <c r="L104" s="25">
        <v>4.8099999904632567</v>
      </c>
      <c r="M104" s="25">
        <v>5.0900000095367428</v>
      </c>
    </row>
    <row r="105" spans="1:13" x14ac:dyDescent="0.25">
      <c r="A105" s="21" t="s">
        <v>231</v>
      </c>
      <c r="B105" s="25">
        <v>3.8181817748329858</v>
      </c>
      <c r="C105" s="25">
        <v>3.7727272510528564</v>
      </c>
      <c r="D105" s="25">
        <v>3.6909090822393242</v>
      </c>
      <c r="E105" s="25">
        <v>3.7454545497894287</v>
      </c>
      <c r="F105" s="25">
        <v>1.5090909004211426</v>
      </c>
      <c r="G105" s="25">
        <v>1.7545454502105713</v>
      </c>
      <c r="H105" s="25">
        <v>10.250909111716531</v>
      </c>
      <c r="I105" s="25">
        <v>10</v>
      </c>
      <c r="J105" s="25">
        <v>16.071818091652609</v>
      </c>
      <c r="K105" s="25">
        <v>16.268181800842285</v>
      </c>
      <c r="L105" s="25">
        <v>5.1136363202875312</v>
      </c>
      <c r="M105" s="25">
        <v>5.1545454372059218</v>
      </c>
    </row>
    <row r="106" spans="1:13" x14ac:dyDescent="0.25">
      <c r="A106" s="21" t="s">
        <v>232</v>
      </c>
      <c r="B106" s="25">
        <v>4.2636363723061299</v>
      </c>
      <c r="C106" s="25">
        <v>4.4454545324498955</v>
      </c>
      <c r="D106" s="25">
        <v>4.3545454415408047</v>
      </c>
      <c r="E106" s="25">
        <v>4.7181818268515849</v>
      </c>
      <c r="F106" s="25">
        <v>1.2636363723061301</v>
      </c>
      <c r="G106" s="25">
        <v>1.445454554124312</v>
      </c>
      <c r="H106" s="25">
        <v>10.454545454545455</v>
      </c>
      <c r="I106" s="25">
        <v>10.386363636363637</v>
      </c>
      <c r="J106" s="25">
        <v>16.854545506564055</v>
      </c>
      <c r="K106" s="25">
        <v>16.65909090909091</v>
      </c>
      <c r="L106" s="25">
        <v>5.0090909437699755</v>
      </c>
      <c r="M106" s="25">
        <v>5.3272727186029609</v>
      </c>
    </row>
  </sheetData>
  <pageMargins left="0.75" right="0.75" top="1" bottom="1" header="0.5" footer="0.5"/>
  <pageSetup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2C06E-BED1-45DA-9914-1AA2ED4BB0C6}">
  <sheetPr codeName="Blad10"/>
  <dimension ref="A1:N106"/>
  <sheetViews>
    <sheetView workbookViewId="0">
      <pane xSplit="1" ySplit="2" topLeftCell="B83" activePane="bottomRight" state="frozen"/>
      <selection pane="topRight" activeCell="B1" sqref="B1"/>
      <selection pane="bottomLeft" activeCell="A3" sqref="A3"/>
      <selection pane="bottomRight"/>
    </sheetView>
  </sheetViews>
  <sheetFormatPr defaultRowHeight="12.75" x14ac:dyDescent="0.2"/>
  <cols>
    <col min="1" max="8" width="9.140625" style="39"/>
    <col min="9" max="12" width="9.140625" style="38"/>
    <col min="13" max="16384" width="9.140625" style="39"/>
  </cols>
  <sheetData>
    <row r="1" spans="1:14" ht="15" x14ac:dyDescent="0.25">
      <c r="A1" s="18" t="s">
        <v>98</v>
      </c>
      <c r="B1" s="18" t="s">
        <v>99</v>
      </c>
      <c r="C1" s="18" t="s">
        <v>100</v>
      </c>
      <c r="D1" s="18" t="s">
        <v>101</v>
      </c>
      <c r="E1" s="18" t="s">
        <v>102</v>
      </c>
      <c r="F1" s="18" t="s">
        <v>225</v>
      </c>
      <c r="G1" s="18" t="s">
        <v>103</v>
      </c>
      <c r="H1" s="18" t="s">
        <v>104</v>
      </c>
      <c r="I1" s="20" t="s">
        <v>105</v>
      </c>
      <c r="J1" s="20" t="s">
        <v>106</v>
      </c>
      <c r="K1" s="20" t="s">
        <v>107</v>
      </c>
      <c r="L1" s="20" t="s">
        <v>108</v>
      </c>
      <c r="M1" s="18" t="s">
        <v>109</v>
      </c>
      <c r="N1" s="18" t="s">
        <v>110</v>
      </c>
    </row>
    <row r="2" spans="1:14" ht="15" x14ac:dyDescent="0.25">
      <c r="A2" s="21" t="s">
        <v>0</v>
      </c>
      <c r="B2" s="25">
        <v>37.857142857142854</v>
      </c>
      <c r="C2" s="25">
        <v>7.6049450544210577</v>
      </c>
      <c r="D2" s="25">
        <v>8.3882462684787917</v>
      </c>
      <c r="E2" s="25">
        <v>8.770000001100394</v>
      </c>
      <c r="G2" s="25">
        <v>1.983629627691375</v>
      </c>
      <c r="H2" s="25">
        <v>2.3725378792450735</v>
      </c>
      <c r="I2" s="25">
        <v>15.778947371767279</v>
      </c>
      <c r="J2" s="25">
        <v>16.551094890510949</v>
      </c>
      <c r="K2" s="25">
        <v>7.2244630884004115</v>
      </c>
      <c r="L2" s="25">
        <v>7.797938138758604</v>
      </c>
      <c r="M2" s="25">
        <v>7.0952380968599904</v>
      </c>
      <c r="N2" s="25">
        <v>7.3164912274009302</v>
      </c>
    </row>
    <row r="3" spans="1:14" ht="15" x14ac:dyDescent="0.25">
      <c r="A3" s="21" t="s">
        <v>1</v>
      </c>
      <c r="B3" s="25">
        <v>37.391304347826086</v>
      </c>
      <c r="C3" s="25">
        <v>6.8199513463208277</v>
      </c>
      <c r="D3" s="25">
        <v>7.0282318003995989</v>
      </c>
      <c r="E3" s="25">
        <v>7.1516279069028164</v>
      </c>
      <c r="G3" s="25">
        <v>1.4424662593112219</v>
      </c>
      <c r="H3" s="25">
        <v>1.7231044802175306</v>
      </c>
      <c r="I3" s="25">
        <v>15.695263791713211</v>
      </c>
      <c r="J3" s="25">
        <v>16.079837759687486</v>
      </c>
      <c r="K3" s="25">
        <v>6.9606738899589011</v>
      </c>
      <c r="L3" s="25">
        <v>7.395058472951253</v>
      </c>
      <c r="M3" s="25">
        <v>7.0945639194411045</v>
      </c>
      <c r="N3" s="25">
        <v>7.2168069705907767</v>
      </c>
    </row>
    <row r="4" spans="1:14" ht="15" x14ac:dyDescent="0.25">
      <c r="A4" s="21" t="s">
        <v>2</v>
      </c>
      <c r="B4" s="25">
        <v>39.748201438848923</v>
      </c>
      <c r="C4" s="25">
        <v>6.9265625054637594</v>
      </c>
      <c r="D4" s="25">
        <v>7.1472782290750931</v>
      </c>
      <c r="E4" s="25">
        <v>7.2032127634007876</v>
      </c>
      <c r="G4" s="25">
        <v>1.3805150981350649</v>
      </c>
      <c r="H4" s="25">
        <v>1.6203519669101105</v>
      </c>
      <c r="I4" s="25">
        <v>15.205858406134411</v>
      </c>
      <c r="J4" s="25">
        <v>15.573921967336039</v>
      </c>
      <c r="K4" s="25">
        <v>7.2957923250048573</v>
      </c>
      <c r="L4" s="25">
        <v>7.7929979944133185</v>
      </c>
      <c r="M4" s="25">
        <v>7.2019264468378443</v>
      </c>
      <c r="N4" s="25">
        <v>7.282520326657024</v>
      </c>
    </row>
    <row r="5" spans="1:14" ht="15" x14ac:dyDescent="0.25">
      <c r="A5" s="21" t="s">
        <v>3</v>
      </c>
      <c r="B5" s="25">
        <v>41.263940520446099</v>
      </c>
      <c r="C5" s="25">
        <v>6.3214054107666016</v>
      </c>
      <c r="D5" s="25">
        <v>6.4626666726006405</v>
      </c>
      <c r="E5" s="25">
        <v>6.5851724230009934</v>
      </c>
      <c r="G5" s="25">
        <v>2.7308453250301183</v>
      </c>
      <c r="H5" s="25">
        <v>2.8458612989259247</v>
      </c>
      <c r="I5" s="25">
        <v>14.584982205116027</v>
      </c>
      <c r="J5" s="25">
        <v>14.811640800763657</v>
      </c>
      <c r="K5" s="25">
        <v>8.1539964658964159</v>
      </c>
      <c r="L5" s="25">
        <v>8.7145454582248192</v>
      </c>
      <c r="M5" s="25">
        <v>7.1684859143176549</v>
      </c>
      <c r="N5" s="25">
        <v>7.2449339181841204</v>
      </c>
    </row>
    <row r="6" spans="1:14" ht="15" x14ac:dyDescent="0.25">
      <c r="A6" s="21" t="s">
        <v>4</v>
      </c>
      <c r="B6" s="25">
        <v>43.902439024390247</v>
      </c>
      <c r="C6" s="25">
        <v>6.3709876547134465</v>
      </c>
      <c r="D6" s="25">
        <v>6.4821428565556189</v>
      </c>
      <c r="E6" s="25">
        <v>6.5206106892068876</v>
      </c>
      <c r="G6" s="25">
        <v>2.761721992641069</v>
      </c>
      <c r="H6" s="25">
        <v>2.8384039910356895</v>
      </c>
      <c r="I6" s="25">
        <v>14.550102462534044</v>
      </c>
      <c r="J6" s="25">
        <v>14.643300241039645</v>
      </c>
      <c r="K6" s="25">
        <v>8.2945092148576052</v>
      </c>
      <c r="L6" s="25">
        <v>8.9002696135464845</v>
      </c>
      <c r="M6" s="25">
        <v>7.317622955705299</v>
      </c>
      <c r="N6" s="25">
        <v>7.336363640112725</v>
      </c>
    </row>
    <row r="7" spans="1:14" ht="15" x14ac:dyDescent="0.25">
      <c r="A7" s="21" t="s">
        <v>5</v>
      </c>
      <c r="B7" s="25">
        <v>39.293598233995588</v>
      </c>
      <c r="C7" s="25">
        <v>6.1731884030328281</v>
      </c>
      <c r="D7" s="25">
        <v>6.2816953249001095</v>
      </c>
      <c r="E7" s="25">
        <v>6.4049618383703644</v>
      </c>
      <c r="G7" s="25">
        <v>2.6330227721058312</v>
      </c>
      <c r="H7" s="25">
        <v>2.7002977685952008</v>
      </c>
      <c r="I7" s="25">
        <v>13.685995847852398</v>
      </c>
      <c r="J7" s="25">
        <v>13.620812806002613</v>
      </c>
      <c r="K7" s="25">
        <v>8.4061601676000954</v>
      </c>
      <c r="L7" s="25">
        <v>8.976048778906101</v>
      </c>
      <c r="M7" s="25">
        <v>7.7753593378243258</v>
      </c>
      <c r="N7" s="25">
        <v>7.7069533175859757</v>
      </c>
    </row>
    <row r="8" spans="1:14" ht="15" x14ac:dyDescent="0.25">
      <c r="A8" s="21" t="s">
        <v>6</v>
      </c>
      <c r="B8" s="25">
        <v>36.956521739130437</v>
      </c>
      <c r="C8" s="25">
        <v>6.1823529449163699</v>
      </c>
      <c r="D8" s="25">
        <v>6.3105128263815855</v>
      </c>
      <c r="E8" s="25">
        <v>6.4412467535440028</v>
      </c>
      <c r="G8" s="25">
        <v>2.530718950047472</v>
      </c>
      <c r="H8" s="25">
        <v>2.5736572898524193</v>
      </c>
      <c r="I8" s="25">
        <v>13.44662309783736</v>
      </c>
      <c r="J8" s="25">
        <v>13.381345175244482</v>
      </c>
      <c r="K8" s="25">
        <v>9.427440083364516</v>
      </c>
      <c r="L8" s="25">
        <v>10.358622441486437</v>
      </c>
      <c r="M8" s="25">
        <v>7.5249999927437825</v>
      </c>
      <c r="N8" s="25">
        <v>7.4372378523697327</v>
      </c>
    </row>
    <row r="9" spans="1:14" ht="15" x14ac:dyDescent="0.25">
      <c r="A9" s="21" t="s">
        <v>7</v>
      </c>
      <c r="B9" s="25">
        <v>46.683046683046683</v>
      </c>
      <c r="C9" s="25">
        <v>7.1728735693569838</v>
      </c>
      <c r="D9" s="25">
        <v>7.107671233399274</v>
      </c>
      <c r="E9" s="25">
        <v>6.9404225416586431</v>
      </c>
      <c r="G9" s="25">
        <v>1.9296551665526698</v>
      </c>
      <c r="H9" s="25">
        <v>2.1130853950484725</v>
      </c>
      <c r="I9" s="25">
        <v>14.49761363809759</v>
      </c>
      <c r="J9" s="25">
        <v>14.43760218087594</v>
      </c>
      <c r="K9" s="25">
        <v>12.806422025785533</v>
      </c>
      <c r="L9" s="25">
        <v>13.563259662185585</v>
      </c>
      <c r="M9" s="25">
        <v>7.877097507182703</v>
      </c>
      <c r="N9" s="25">
        <v>7.9478201671257329</v>
      </c>
    </row>
    <row r="10" spans="1:14" ht="15" x14ac:dyDescent="0.25">
      <c r="A10" s="21" t="s">
        <v>8</v>
      </c>
      <c r="B10" s="25">
        <v>54.75</v>
      </c>
      <c r="C10" s="25">
        <v>7.7474200910629198</v>
      </c>
      <c r="D10" s="25">
        <v>7.5595567893453586</v>
      </c>
      <c r="E10" s="25">
        <v>7.2845714351109097</v>
      </c>
      <c r="G10" s="25">
        <v>2.0408577836932231</v>
      </c>
      <c r="H10" s="25">
        <v>2.2727423775889535</v>
      </c>
      <c r="I10" s="25">
        <v>15.228758465355728</v>
      </c>
      <c r="J10" s="25">
        <v>15.0008310254591</v>
      </c>
      <c r="K10" s="25">
        <v>11.663386360081759</v>
      </c>
      <c r="L10" s="25">
        <v>12.301838439155089</v>
      </c>
      <c r="M10" s="25">
        <v>8.3135135206016333</v>
      </c>
      <c r="N10" s="25">
        <v>8.3118457334429099</v>
      </c>
    </row>
    <row r="11" spans="1:14" ht="15" x14ac:dyDescent="0.25">
      <c r="A11" s="21" t="s">
        <v>9</v>
      </c>
      <c r="B11" s="25">
        <v>58.260869565217391</v>
      </c>
      <c r="C11" s="25">
        <v>7.7506615818305171</v>
      </c>
      <c r="D11" s="25">
        <v>7.4343939492196744</v>
      </c>
      <c r="E11" s="25">
        <v>7.0885093138084647</v>
      </c>
      <c r="G11" s="25">
        <v>2.1802835025123715</v>
      </c>
      <c r="H11" s="25">
        <v>2.3848623894041103</v>
      </c>
      <c r="I11" s="25">
        <v>15.338010204081632</v>
      </c>
      <c r="J11" s="25">
        <v>14.715076924837552</v>
      </c>
      <c r="K11" s="25">
        <v>10.988409097748573</v>
      </c>
      <c r="L11" s="25">
        <v>11.56930090083902</v>
      </c>
      <c r="M11" s="25">
        <v>8.8230379744421086</v>
      </c>
      <c r="N11" s="25">
        <v>8.527734145657174</v>
      </c>
    </row>
    <row r="12" spans="1:14" ht="15" x14ac:dyDescent="0.25">
      <c r="A12" s="21" t="s">
        <v>10</v>
      </c>
      <c r="B12" s="25">
        <v>56.806282722513089</v>
      </c>
      <c r="C12" s="25">
        <v>9.0016393549827551</v>
      </c>
      <c r="D12" s="25">
        <v>8.3574074084165861</v>
      </c>
      <c r="E12" s="25">
        <v>7.7114441388309487</v>
      </c>
      <c r="G12" s="25">
        <v>2.1698598106887852</v>
      </c>
      <c r="H12" s="25">
        <v>2.3002659561449383</v>
      </c>
      <c r="I12" s="25">
        <v>16.697668993667566</v>
      </c>
      <c r="J12" s="25">
        <v>16.016137559577903</v>
      </c>
      <c r="K12" s="25">
        <v>11.189164752473411</v>
      </c>
      <c r="L12" s="25">
        <v>11.847313827656684</v>
      </c>
      <c r="M12" s="25">
        <v>9.0099537107679577</v>
      </c>
      <c r="N12" s="25">
        <v>8.8337730911602126</v>
      </c>
    </row>
    <row r="13" spans="1:14" ht="15" x14ac:dyDescent="0.25">
      <c r="A13" s="21" t="s">
        <v>11</v>
      </c>
      <c r="B13" s="25">
        <v>66.666666666666671</v>
      </c>
      <c r="C13" s="25">
        <v>9.7243206617624871</v>
      </c>
      <c r="D13" s="25">
        <v>9.0076051807712201</v>
      </c>
      <c r="E13" s="25">
        <v>8.6855960223848463</v>
      </c>
      <c r="G13" s="25">
        <v>2.8621584701407801</v>
      </c>
      <c r="H13" s="25">
        <v>3.025573767208662</v>
      </c>
      <c r="I13" s="25">
        <v>15.581165311136219</v>
      </c>
      <c r="J13" s="25">
        <v>14.660806449767081</v>
      </c>
      <c r="K13" s="25">
        <v>9.1942391162333283</v>
      </c>
      <c r="L13" s="25">
        <v>9.8345129768569741</v>
      </c>
      <c r="M13" s="25">
        <v>9.0439189163414202</v>
      </c>
      <c r="N13" s="25">
        <v>8.7004854362759385</v>
      </c>
    </row>
    <row r="14" spans="1:14" ht="15" x14ac:dyDescent="0.25">
      <c r="A14" s="21" t="s">
        <v>12</v>
      </c>
      <c r="B14" s="25">
        <v>56.346749226006189</v>
      </c>
      <c r="C14" s="25">
        <v>9.2504631061802378</v>
      </c>
      <c r="D14" s="25">
        <v>8.4683600704512703</v>
      </c>
      <c r="E14" s="25">
        <v>8.1106617687379607</v>
      </c>
      <c r="G14" s="25">
        <v>2.7166224454825545</v>
      </c>
      <c r="H14" s="25">
        <v>2.9335125415555892</v>
      </c>
      <c r="I14" s="25">
        <v>15.465361269912279</v>
      </c>
      <c r="J14" s="25">
        <v>14.276254481312195</v>
      </c>
      <c r="K14" s="25">
        <v>8.0998550712198458</v>
      </c>
      <c r="L14" s="25">
        <v>8.6441081029874791</v>
      </c>
      <c r="M14" s="25">
        <v>9.6135539566146591</v>
      </c>
      <c r="N14" s="25">
        <v>9.0054838687455199</v>
      </c>
    </row>
    <row r="15" spans="1:14" ht="15" x14ac:dyDescent="0.25">
      <c r="A15" s="21" t="s">
        <v>13</v>
      </c>
      <c r="B15" s="25">
        <v>58.019801980198018</v>
      </c>
      <c r="C15" s="25">
        <v>7.9042644411935932</v>
      </c>
      <c r="D15" s="25">
        <v>7.4831798175970716</v>
      </c>
      <c r="E15" s="25">
        <v>7.3680995519344625</v>
      </c>
      <c r="G15" s="25">
        <v>2.640747662348168</v>
      </c>
      <c r="H15" s="25">
        <v>2.9301991159409546</v>
      </c>
      <c r="I15" s="25">
        <v>14.236534838847072</v>
      </c>
      <c r="J15" s="25">
        <v>13.324637360625214</v>
      </c>
      <c r="K15" s="25">
        <v>7.9739387871383069</v>
      </c>
      <c r="L15" s="25">
        <v>8.480478274303934</v>
      </c>
      <c r="M15" s="25">
        <v>9.0175836401087928</v>
      </c>
      <c r="N15" s="25">
        <v>8.4194782635642458</v>
      </c>
    </row>
    <row r="16" spans="1:14" ht="15" x14ac:dyDescent="0.25">
      <c r="A16" s="21" t="s">
        <v>14</v>
      </c>
      <c r="B16" s="25">
        <v>50.819672131147541</v>
      </c>
      <c r="C16" s="25">
        <v>7.6043984997541383</v>
      </c>
      <c r="D16" s="25">
        <v>7.0685745207331347</v>
      </c>
      <c r="E16" s="25">
        <v>7.1520362035181728</v>
      </c>
      <c r="G16" s="25">
        <v>2.5449056584880037</v>
      </c>
      <c r="H16" s="25">
        <v>2.7940217404261878</v>
      </c>
      <c r="I16" s="25">
        <v>12.895872420262664</v>
      </c>
      <c r="J16" s="25">
        <v>12.149025974851666</v>
      </c>
      <c r="K16" s="25">
        <v>7.3733895128585871</v>
      </c>
      <c r="L16" s="25">
        <v>7.9526142293009263</v>
      </c>
      <c r="M16" s="25">
        <v>8.6036142329598189</v>
      </c>
      <c r="N16" s="25">
        <v>8.0468965470790863</v>
      </c>
    </row>
    <row r="17" spans="1:14" ht="15" x14ac:dyDescent="0.25">
      <c r="A17" s="21" t="s">
        <v>15</v>
      </c>
      <c r="B17" s="25">
        <v>63.573085846867748</v>
      </c>
      <c r="C17" s="25">
        <v>5.7835758827828077</v>
      </c>
      <c r="D17" s="25">
        <v>6.1141176410749845</v>
      </c>
      <c r="E17" s="25">
        <v>6.3363291124754317</v>
      </c>
      <c r="G17" s="25">
        <v>1.9696058035669732</v>
      </c>
      <c r="H17" s="25">
        <v>2.2224264669725122</v>
      </c>
      <c r="I17" s="25">
        <v>11.952691512571851</v>
      </c>
      <c r="J17" s="25">
        <v>12.616176467315823</v>
      </c>
      <c r="K17" s="25">
        <v>7.0958799180530363</v>
      </c>
      <c r="L17" s="25">
        <v>7.6673105141935842</v>
      </c>
      <c r="M17" s="25">
        <v>6.5357731966628245</v>
      </c>
      <c r="N17" s="25">
        <v>6.8329268281052755</v>
      </c>
    </row>
    <row r="18" spans="1:14" ht="15" x14ac:dyDescent="0.25">
      <c r="A18" s="21" t="s">
        <v>16</v>
      </c>
      <c r="B18" s="25">
        <v>63.390663390663391</v>
      </c>
      <c r="C18" s="25">
        <v>5.8830769208761362</v>
      </c>
      <c r="D18" s="25">
        <v>6.1908793904673516</v>
      </c>
      <c r="E18" s="25">
        <v>6.4320618540970322</v>
      </c>
      <c r="G18" s="25">
        <v>2.0109492236168576</v>
      </c>
      <c r="H18" s="25">
        <v>2.2583969449268952</v>
      </c>
      <c r="I18" s="25">
        <v>12.147792494060187</v>
      </c>
      <c r="J18" s="25">
        <v>12.873618092369195</v>
      </c>
      <c r="K18" s="25">
        <v>7.126696033099674</v>
      </c>
      <c r="L18" s="25">
        <v>7.6676059839434156</v>
      </c>
      <c r="M18" s="25">
        <v>7.799934212575879</v>
      </c>
      <c r="N18" s="25">
        <v>7.9636842122950346</v>
      </c>
    </row>
    <row r="19" spans="1:14" ht="15" x14ac:dyDescent="0.25">
      <c r="A19" s="21" t="s">
        <v>17</v>
      </c>
      <c r="B19" s="25">
        <v>69.973890339425594</v>
      </c>
      <c r="C19" s="25">
        <v>5.4736585378646847</v>
      </c>
      <c r="D19" s="25">
        <v>5.7508720838746363</v>
      </c>
      <c r="E19" s="25">
        <v>5.9459214599471082</v>
      </c>
      <c r="G19" s="25">
        <v>2.2448655190925435</v>
      </c>
      <c r="H19" s="25">
        <v>2.4873529416673326</v>
      </c>
      <c r="I19" s="25">
        <v>10.963381994669746</v>
      </c>
      <c r="J19" s="25">
        <v>11.483575582504272</v>
      </c>
      <c r="K19" s="25">
        <v>6.8460487830929644</v>
      </c>
      <c r="L19" s="25">
        <v>7.2839473618401422</v>
      </c>
      <c r="M19" s="25">
        <v>7.6465693432339208</v>
      </c>
      <c r="N19" s="25">
        <v>7.7001453513322877</v>
      </c>
    </row>
    <row r="20" spans="1:14" ht="15" x14ac:dyDescent="0.25">
      <c r="A20" s="21" t="s">
        <v>18</v>
      </c>
      <c r="B20" s="25">
        <v>71.31782945736434</v>
      </c>
      <c r="C20" s="25">
        <v>5.3261792412344011</v>
      </c>
      <c r="D20" s="25">
        <v>5.618601586699171</v>
      </c>
      <c r="E20" s="25">
        <v>5.910675679026423</v>
      </c>
      <c r="G20" s="25">
        <v>2.3141079774484949</v>
      </c>
      <c r="H20" s="25">
        <v>2.5986945180334247</v>
      </c>
      <c r="I20" s="25">
        <v>11.019716984820816</v>
      </c>
      <c r="J20" s="25">
        <v>11.437335094864576</v>
      </c>
      <c r="K20" s="25">
        <v>6.542800010232364</v>
      </c>
      <c r="L20" s="25">
        <v>6.9395800550465818</v>
      </c>
      <c r="M20" s="25">
        <v>7.5791273566911803</v>
      </c>
      <c r="N20" s="25">
        <v>7.4561842090205142</v>
      </c>
    </row>
    <row r="21" spans="1:14" ht="15" x14ac:dyDescent="0.25">
      <c r="A21" s="21" t="s">
        <v>19</v>
      </c>
      <c r="B21" s="25">
        <v>72.61904761904762</v>
      </c>
      <c r="C21" s="25">
        <v>3.2586698290004867</v>
      </c>
      <c r="D21" s="25">
        <v>3.7405148961033601</v>
      </c>
      <c r="E21" s="25">
        <v>4.057479222395413</v>
      </c>
      <c r="G21" s="25">
        <v>3.5025058490610235</v>
      </c>
      <c r="H21" s="25">
        <v>3.5264705802030103</v>
      </c>
      <c r="I21" s="25">
        <v>10.736013986013987</v>
      </c>
      <c r="J21" s="25">
        <v>11.163600001017253</v>
      </c>
      <c r="K21" s="25">
        <v>6.1199766761495242</v>
      </c>
      <c r="L21" s="25">
        <v>6.5649333330790203</v>
      </c>
      <c r="M21" s="25">
        <v>7.1232558139534881</v>
      </c>
      <c r="N21" s="25">
        <v>7.2076923044037757</v>
      </c>
    </row>
    <row r="22" spans="1:14" ht="15" x14ac:dyDescent="0.25">
      <c r="A22" s="21" t="s">
        <v>20</v>
      </c>
      <c r="B22" s="25">
        <v>65.552699228791781</v>
      </c>
      <c r="C22" s="25">
        <v>3.222053938634168</v>
      </c>
      <c r="D22" s="25">
        <v>3.6786097506197488</v>
      </c>
      <c r="E22" s="25">
        <v>4.0327182050952297</v>
      </c>
      <c r="G22" s="25">
        <v>3.4721074316127241</v>
      </c>
      <c r="H22" s="25">
        <v>3.6155875203706662</v>
      </c>
      <c r="I22" s="25">
        <v>10.528135248872101</v>
      </c>
      <c r="J22" s="25">
        <v>11.009763032904168</v>
      </c>
      <c r="K22" s="25">
        <v>6.2270102982668529</v>
      </c>
      <c r="L22" s="25">
        <v>6.6509856756660986</v>
      </c>
      <c r="M22" s="25">
        <v>7.1867768656123765</v>
      </c>
      <c r="N22" s="25">
        <v>7.204057278098241</v>
      </c>
    </row>
    <row r="23" spans="1:14" ht="15" x14ac:dyDescent="0.25">
      <c r="A23" s="21" t="s">
        <v>21</v>
      </c>
      <c r="B23" s="25">
        <v>66.360856269113157</v>
      </c>
      <c r="C23" s="25">
        <v>3.3367612270316895</v>
      </c>
      <c r="D23" s="25">
        <v>3.8407161839760899</v>
      </c>
      <c r="E23" s="25">
        <v>4.1506539514993781</v>
      </c>
      <c r="G23" s="25">
        <v>3.6117715568809241</v>
      </c>
      <c r="H23" s="25">
        <v>3.7483072867617011</v>
      </c>
      <c r="I23" s="25">
        <v>10.698857812058954</v>
      </c>
      <c r="J23" s="25">
        <v>11.096223957836628</v>
      </c>
      <c r="K23" s="25">
        <v>6.4683644804999094</v>
      </c>
      <c r="L23" s="25">
        <v>6.850467533260197</v>
      </c>
      <c r="M23" s="25">
        <v>7.190697673309681</v>
      </c>
      <c r="N23" s="25">
        <v>7.2519329860038368</v>
      </c>
    </row>
    <row r="24" spans="1:14" ht="15" x14ac:dyDescent="0.25">
      <c r="A24" s="21" t="s">
        <v>22</v>
      </c>
      <c r="B24" s="25">
        <v>72.569444444444443</v>
      </c>
      <c r="C24" s="25">
        <v>3.4839325825150094</v>
      </c>
      <c r="D24" s="25">
        <v>4.0026153780863831</v>
      </c>
      <c r="E24" s="25">
        <v>4.2522222216167149</v>
      </c>
      <c r="G24" s="25">
        <v>3.6866120145620545</v>
      </c>
      <c r="H24" s="25">
        <v>3.8075074934744619</v>
      </c>
      <c r="I24" s="25">
        <v>10.972418484480485</v>
      </c>
      <c r="J24" s="25">
        <v>11.630209577297736</v>
      </c>
      <c r="K24" s="25">
        <v>6.4845628347553195</v>
      </c>
      <c r="L24" s="25">
        <v>6.8463095156919387</v>
      </c>
      <c r="M24" s="25">
        <v>7.4107923520718764</v>
      </c>
      <c r="N24" s="25">
        <v>7.5160179609310127</v>
      </c>
    </row>
    <row r="25" spans="1:14" ht="15" x14ac:dyDescent="0.25">
      <c r="A25" s="21" t="s">
        <v>23</v>
      </c>
      <c r="B25" s="25">
        <v>73.880597014925371</v>
      </c>
      <c r="C25" s="25">
        <v>4.1101902114308402</v>
      </c>
      <c r="D25" s="25">
        <v>4.3998170574990718</v>
      </c>
      <c r="E25" s="25">
        <v>4.5959119459368152</v>
      </c>
      <c r="G25" s="25">
        <v>4.9949453567546573</v>
      </c>
      <c r="H25" s="25">
        <v>5.0978593308626694</v>
      </c>
      <c r="I25" s="25">
        <v>10.48487738627504</v>
      </c>
      <c r="J25" s="25">
        <v>10.719692306518555</v>
      </c>
      <c r="K25" s="25">
        <v>6.3648626254155083</v>
      </c>
      <c r="L25" s="25">
        <v>6.6283072169671611</v>
      </c>
      <c r="M25" s="25">
        <v>7.1291553188084906</v>
      </c>
      <c r="N25" s="25">
        <v>7.1246153860825761</v>
      </c>
    </row>
    <row r="26" spans="1:14" ht="15" x14ac:dyDescent="0.25">
      <c r="A26" s="21" t="s">
        <v>24</v>
      </c>
      <c r="B26" s="25">
        <v>75.109170305676855</v>
      </c>
      <c r="C26" s="25">
        <v>4.1824073931317267</v>
      </c>
      <c r="D26" s="25">
        <v>4.5170102996105177</v>
      </c>
      <c r="E26" s="25">
        <v>4.7394642753260472</v>
      </c>
      <c r="G26" s="25">
        <v>4.6678461485642657</v>
      </c>
      <c r="H26" s="25">
        <v>4.7644482735929818</v>
      </c>
      <c r="I26" s="25">
        <v>10.750000002934382</v>
      </c>
      <c r="J26" s="25">
        <v>11.167979449441988</v>
      </c>
      <c r="K26" s="25">
        <v>6.3677160371968773</v>
      </c>
      <c r="L26" s="25">
        <v>6.625326458121493</v>
      </c>
      <c r="M26" s="25">
        <v>7.2834876599135221</v>
      </c>
      <c r="N26" s="25">
        <v>7.3591379346518684</v>
      </c>
    </row>
    <row r="27" spans="1:14" ht="15" x14ac:dyDescent="0.25">
      <c r="A27" s="21" t="s">
        <v>25</v>
      </c>
      <c r="B27" s="25">
        <v>77.876106194690266</v>
      </c>
      <c r="C27" s="25">
        <v>4.753426799893008</v>
      </c>
      <c r="D27" s="25">
        <v>5.1221453219549051</v>
      </c>
      <c r="E27" s="25">
        <v>5.1076241122915391</v>
      </c>
      <c r="G27" s="25">
        <v>4.5032812401652338</v>
      </c>
      <c r="H27" s="25">
        <v>4.5607017500358715</v>
      </c>
      <c r="I27" s="25">
        <v>11.66620370193764</v>
      </c>
      <c r="J27" s="25">
        <v>12.072241378652638</v>
      </c>
      <c r="K27" s="25">
        <v>7.1247987540513735</v>
      </c>
      <c r="L27" s="25">
        <v>7.4424652821487847</v>
      </c>
      <c r="M27" s="25">
        <v>7.1989197569128907</v>
      </c>
      <c r="N27" s="25">
        <v>7.3474048479205596</v>
      </c>
    </row>
    <row r="28" spans="1:14" ht="15" x14ac:dyDescent="0.25">
      <c r="A28" s="21" t="s">
        <v>26</v>
      </c>
      <c r="B28" s="25">
        <v>77.391304347826093</v>
      </c>
      <c r="C28" s="25">
        <v>4.9708588993622485</v>
      </c>
      <c r="D28" s="25">
        <v>5.3538461576736092</v>
      </c>
      <c r="E28" s="25">
        <v>5.421232884877349</v>
      </c>
      <c r="G28" s="25">
        <v>4.5332817315317158</v>
      </c>
      <c r="H28" s="25">
        <v>4.6928571332879621</v>
      </c>
      <c r="I28" s="25">
        <v>11.960856271446298</v>
      </c>
      <c r="J28" s="25">
        <v>12.467281875994381</v>
      </c>
      <c r="K28" s="25">
        <v>7.4952760839754822</v>
      </c>
      <c r="L28" s="25">
        <v>7.8245973235008703</v>
      </c>
      <c r="M28" s="25">
        <v>7.2478527671720352</v>
      </c>
      <c r="N28" s="25">
        <v>7.3612416174587789</v>
      </c>
    </row>
    <row r="29" spans="1:14" ht="15" x14ac:dyDescent="0.25">
      <c r="A29" s="21" t="s">
        <v>27</v>
      </c>
      <c r="B29" s="25">
        <v>83.720930232558146</v>
      </c>
      <c r="C29" s="25">
        <v>5.1268932032353671</v>
      </c>
      <c r="D29" s="25">
        <v>5.219395011345263</v>
      </c>
      <c r="E29" s="25">
        <v>5.2728937694004605</v>
      </c>
      <c r="G29" s="25">
        <v>4.7626623328678406</v>
      </c>
      <c r="H29" s="25">
        <v>4.894326238265486</v>
      </c>
      <c r="I29" s="25">
        <v>12.766828475260812</v>
      </c>
      <c r="J29" s="25">
        <v>12.551418439716311</v>
      </c>
      <c r="K29" s="25">
        <v>7.3509740148271829</v>
      </c>
      <c r="L29" s="25">
        <v>7.6084452315691085</v>
      </c>
      <c r="M29" s="25">
        <v>6.5022653684646956</v>
      </c>
      <c r="N29" s="25">
        <v>6.6776595775117267</v>
      </c>
    </row>
    <row r="30" spans="1:14" ht="15" x14ac:dyDescent="0.25">
      <c r="A30" s="21" t="s">
        <v>28</v>
      </c>
      <c r="B30" s="25">
        <v>84.974093264248708</v>
      </c>
      <c r="C30" s="25">
        <v>5.3644480550443969</v>
      </c>
      <c r="D30" s="25">
        <v>5.4680851114557143</v>
      </c>
      <c r="E30" s="25">
        <v>5.473741004792906</v>
      </c>
      <c r="G30" s="25">
        <v>4.8839285791694342</v>
      </c>
      <c r="H30" s="25">
        <v>4.9877659631959093</v>
      </c>
      <c r="I30" s="25">
        <v>12.948371334262314</v>
      </c>
      <c r="J30" s="25">
        <v>12.858896801904427</v>
      </c>
      <c r="K30" s="25">
        <v>7.2545602515776695</v>
      </c>
      <c r="L30" s="25">
        <v>7.457864781715692</v>
      </c>
      <c r="M30" s="25">
        <v>7.1989610349977173</v>
      </c>
      <c r="N30" s="25">
        <v>7.2546263368952744</v>
      </c>
    </row>
    <row r="31" spans="1:14" ht="15" x14ac:dyDescent="0.25">
      <c r="A31" s="21" t="s">
        <v>29</v>
      </c>
      <c r="B31" s="25">
        <v>78.877887788778878</v>
      </c>
      <c r="C31" s="25">
        <v>5.7914043662045831</v>
      </c>
      <c r="D31" s="25">
        <v>5.8818801073027567</v>
      </c>
      <c r="E31" s="25">
        <v>5.8636871503052097</v>
      </c>
      <c r="G31" s="25">
        <v>4.7182650530553722</v>
      </c>
      <c r="H31" s="25">
        <v>4.830270269754771</v>
      </c>
      <c r="I31" s="25">
        <v>13.542307693224688</v>
      </c>
      <c r="J31" s="25">
        <v>13.402432433978932</v>
      </c>
      <c r="K31" s="25">
        <v>7.3300959257770781</v>
      </c>
      <c r="L31" s="25">
        <v>7.5169459549156397</v>
      </c>
      <c r="M31" s="25">
        <v>7.9161151112984127</v>
      </c>
      <c r="N31" s="25">
        <v>7.9560646946539455</v>
      </c>
    </row>
    <row r="32" spans="1:14" ht="15" x14ac:dyDescent="0.25">
      <c r="A32" s="21" t="s">
        <v>30</v>
      </c>
      <c r="B32" s="25">
        <v>75.619834710743802</v>
      </c>
      <c r="C32" s="25">
        <v>5.8082353143131034</v>
      </c>
      <c r="D32" s="25">
        <v>5.8865814666016796</v>
      </c>
      <c r="E32" s="25">
        <v>5.8051948067429775</v>
      </c>
      <c r="G32" s="25">
        <v>4.6952941193300131</v>
      </c>
      <c r="H32" s="25">
        <v>4.7459807096953561</v>
      </c>
      <c r="I32" s="25">
        <v>13.826843661192948</v>
      </c>
      <c r="J32" s="25">
        <v>13.626451612287951</v>
      </c>
      <c r="K32" s="25">
        <v>6.9913823436288274</v>
      </c>
      <c r="L32" s="25">
        <v>7.1963022483506771</v>
      </c>
      <c r="M32" s="25">
        <v>7.9317647120531865</v>
      </c>
      <c r="N32" s="25">
        <v>7.9807817555405807</v>
      </c>
    </row>
    <row r="33" spans="1:14" ht="15" x14ac:dyDescent="0.25">
      <c r="A33" s="21" t="s">
        <v>31</v>
      </c>
      <c r="B33" s="25">
        <v>52.918287937743187</v>
      </c>
      <c r="C33" s="25">
        <v>8.1305785284226264</v>
      </c>
      <c r="D33" s="25">
        <v>8.0586750815719466</v>
      </c>
      <c r="E33" s="25">
        <v>7.8663578368604377</v>
      </c>
      <c r="G33" s="25">
        <v>4.1921270763017855</v>
      </c>
      <c r="H33" s="25">
        <v>4.2929936267767745</v>
      </c>
      <c r="I33" s="25">
        <v>14.681955920763253</v>
      </c>
      <c r="J33" s="25">
        <v>14.114490445252438</v>
      </c>
      <c r="K33" s="25">
        <v>7.7970718454919465</v>
      </c>
      <c r="L33" s="25">
        <v>8.0770287437560846</v>
      </c>
      <c r="M33" s="25">
        <v>7.6081491702169348</v>
      </c>
      <c r="N33" s="25">
        <v>7.70748407218107</v>
      </c>
    </row>
    <row r="34" spans="1:14" ht="15" x14ac:dyDescent="0.25">
      <c r="A34" s="21" t="s">
        <v>32</v>
      </c>
      <c r="B34" s="25">
        <v>44.230769230769234</v>
      </c>
      <c r="C34" s="25">
        <v>9.5344117711572078</v>
      </c>
      <c r="D34" s="25">
        <v>9.3143790890188782</v>
      </c>
      <c r="E34" s="25">
        <v>8.8144295375619155</v>
      </c>
      <c r="G34" s="25">
        <v>3.9306547599179402</v>
      </c>
      <c r="H34" s="25">
        <v>4.0266556274022491</v>
      </c>
      <c r="I34" s="25">
        <v>15.531470590479234</v>
      </c>
      <c r="J34" s="25">
        <v>15.050653591654658</v>
      </c>
      <c r="K34" s="25">
        <v>7.6703519191909741</v>
      </c>
      <c r="L34" s="25">
        <v>7.9912052201137485</v>
      </c>
      <c r="M34" s="25">
        <v>8.6785294168135696</v>
      </c>
      <c r="N34" s="25">
        <v>8.8250000012385375</v>
      </c>
    </row>
    <row r="35" spans="1:14" ht="15" x14ac:dyDescent="0.25">
      <c r="A35" s="21" t="s">
        <v>33</v>
      </c>
      <c r="B35" s="25">
        <v>48.684210526315788</v>
      </c>
      <c r="C35" s="25">
        <v>10.451592363369693</v>
      </c>
      <c r="D35" s="25">
        <v>9.448287669926474</v>
      </c>
      <c r="E35" s="25">
        <v>8.4226148473921594</v>
      </c>
      <c r="G35" s="25">
        <v>3.8532154295605481</v>
      </c>
      <c r="H35" s="25">
        <v>4.1342013867364988</v>
      </c>
      <c r="I35" s="25">
        <v>15.135256415758377</v>
      </c>
      <c r="J35" s="25">
        <v>13.978006870885896</v>
      </c>
      <c r="K35" s="25">
        <v>7.7326282278085365</v>
      </c>
      <c r="L35" s="25">
        <v>7.9861323974689125</v>
      </c>
      <c r="M35" s="25">
        <v>9.1789808911123085</v>
      </c>
      <c r="N35" s="25">
        <v>8.8845360811633345</v>
      </c>
    </row>
    <row r="36" spans="1:14" ht="15" x14ac:dyDescent="0.25">
      <c r="A36" s="21" t="s">
        <v>34</v>
      </c>
      <c r="B36" s="25">
        <v>38.356164383561641</v>
      </c>
      <c r="C36" s="25">
        <v>10.369205302750037</v>
      </c>
      <c r="D36" s="25">
        <v>9.4039285693849841</v>
      </c>
      <c r="E36" s="25">
        <v>8.3893382426570451</v>
      </c>
      <c r="G36" s="25">
        <v>3.6333887058239047</v>
      </c>
      <c r="H36" s="25">
        <v>3.6735507241193801</v>
      </c>
      <c r="I36" s="25">
        <v>15.158803981007928</v>
      </c>
      <c r="J36" s="25">
        <v>14.077454546148127</v>
      </c>
      <c r="K36" s="25">
        <v>9.8927483400761691</v>
      </c>
      <c r="L36" s="25">
        <v>9.5783453227804713</v>
      </c>
      <c r="M36" s="25">
        <v>8.8455298073244411</v>
      </c>
      <c r="N36" s="25">
        <v>8.7315412268416424</v>
      </c>
    </row>
    <row r="37" spans="1:14" ht="15" x14ac:dyDescent="0.25">
      <c r="A37" s="21" t="s">
        <v>35</v>
      </c>
      <c r="B37" s="25">
        <v>29.803921568627452</v>
      </c>
      <c r="C37" s="25">
        <v>9.2100000038743026</v>
      </c>
      <c r="D37" s="25">
        <v>8.5958904158579159</v>
      </c>
      <c r="E37" s="25">
        <v>8.3539999909834428</v>
      </c>
      <c r="G37" s="25">
        <v>2.1012500002747401</v>
      </c>
      <c r="H37" s="25">
        <v>2.7558020507923167</v>
      </c>
      <c r="I37" s="25">
        <v>12.339285717247435</v>
      </c>
      <c r="J37" s="25">
        <v>11.391979523486246</v>
      </c>
      <c r="K37" s="25">
        <v>10.292018626787648</v>
      </c>
      <c r="L37" s="25">
        <v>10.429152546898793</v>
      </c>
      <c r="M37" s="25">
        <v>8.4411764720645106</v>
      </c>
      <c r="N37" s="25">
        <v>8.2327702738143298</v>
      </c>
    </row>
    <row r="38" spans="1:14" ht="15" x14ac:dyDescent="0.25">
      <c r="A38" s="21" t="s">
        <v>36</v>
      </c>
      <c r="B38" s="25">
        <v>26.605504587155963</v>
      </c>
      <c r="C38" s="25">
        <v>9.3437304078224681</v>
      </c>
      <c r="D38" s="25">
        <v>8.6343708669902473</v>
      </c>
      <c r="E38" s="25">
        <v>8.3129794630285812</v>
      </c>
      <c r="G38" s="25">
        <v>2.0042721559588292</v>
      </c>
      <c r="H38" s="25">
        <v>2.9665562962459413</v>
      </c>
      <c r="I38" s="25">
        <v>11.45987461054213</v>
      </c>
      <c r="J38" s="25">
        <v>10.812376237938507</v>
      </c>
      <c r="K38" s="25">
        <v>8.9324213858670412</v>
      </c>
      <c r="L38" s="25">
        <v>9.0918936919532349</v>
      </c>
      <c r="M38" s="25">
        <v>8.8399686499449146</v>
      </c>
      <c r="N38" s="25">
        <v>8.63684210024382</v>
      </c>
    </row>
    <row r="39" spans="1:14" ht="15" x14ac:dyDescent="0.25">
      <c r="A39" s="21" t="s">
        <v>37</v>
      </c>
      <c r="B39" s="25">
        <v>25.560538116591928</v>
      </c>
      <c r="C39" s="25">
        <v>9.1436858880214196</v>
      </c>
      <c r="D39" s="25">
        <v>8.6344709933414396</v>
      </c>
      <c r="E39" s="25">
        <v>8.4864768710424894</v>
      </c>
      <c r="G39" s="25">
        <v>1.1051612904956263</v>
      </c>
      <c r="H39" s="25">
        <v>2.398442902367008</v>
      </c>
      <c r="I39" s="25">
        <v>11.300161294014224</v>
      </c>
      <c r="J39" s="25">
        <v>11.208591061359419</v>
      </c>
      <c r="K39" s="25">
        <v>8.3777707169769684</v>
      </c>
      <c r="L39" s="25">
        <v>8.6864163688425311</v>
      </c>
      <c r="M39" s="25">
        <v>9.881019110892229</v>
      </c>
      <c r="N39" s="25">
        <v>9.4817064906956805</v>
      </c>
    </row>
    <row r="40" spans="1:14" ht="15" x14ac:dyDescent="0.25">
      <c r="A40" s="21" t="s">
        <v>38</v>
      </c>
      <c r="B40" s="25">
        <v>29.72972972972973</v>
      </c>
      <c r="C40" s="25">
        <v>8.9161931858821344</v>
      </c>
      <c r="D40" s="25">
        <v>8.6118181900544606</v>
      </c>
      <c r="E40" s="25">
        <v>8.7388544983169982</v>
      </c>
      <c r="G40" s="25">
        <v>1.1798295456365766</v>
      </c>
      <c r="H40" s="25">
        <v>2.3805471110217113</v>
      </c>
      <c r="I40" s="25">
        <v>11.197053828252949</v>
      </c>
      <c r="J40" s="25">
        <v>11.468787878209895</v>
      </c>
      <c r="K40" s="25">
        <v>8.0913314697762733</v>
      </c>
      <c r="L40" s="25">
        <v>8.4838855438921819</v>
      </c>
      <c r="M40" s="25">
        <v>9.378672326351964</v>
      </c>
      <c r="N40" s="25">
        <v>9.0542042083568397</v>
      </c>
    </row>
    <row r="41" spans="1:14" ht="15" x14ac:dyDescent="0.25">
      <c r="A41" s="21" t="s">
        <v>39</v>
      </c>
      <c r="B41" s="25">
        <v>36.394557823129254</v>
      </c>
      <c r="C41" s="25">
        <v>7.0998687744140625</v>
      </c>
      <c r="D41" s="25">
        <v>7.2069999980926518</v>
      </c>
      <c r="E41" s="25">
        <v>7.3227272690915646</v>
      </c>
      <c r="G41" s="25">
        <v>1.0568266642938058</v>
      </c>
      <c r="H41" s="25">
        <v>1.8327953879820769</v>
      </c>
      <c r="I41" s="25">
        <v>10.538258575197888</v>
      </c>
      <c r="J41" s="25">
        <v>11.024857142312186</v>
      </c>
      <c r="K41" s="25">
        <v>7.8019160198101538</v>
      </c>
      <c r="L41" s="25">
        <v>8.1549857579744778</v>
      </c>
      <c r="M41" s="25">
        <v>8.5517060475086595</v>
      </c>
      <c r="N41" s="25">
        <v>8.5560171829595273</v>
      </c>
    </row>
    <row r="42" spans="1:14" ht="15" x14ac:dyDescent="0.25">
      <c r="A42" s="21" t="s">
        <v>40</v>
      </c>
      <c r="B42" s="25">
        <v>37.065637065637063</v>
      </c>
      <c r="C42" s="25">
        <v>6.8666666674817733</v>
      </c>
      <c r="D42" s="25">
        <v>7.1256250068545341</v>
      </c>
      <c r="E42" s="25">
        <v>7.3533762076276679</v>
      </c>
      <c r="G42" s="25">
        <v>1.2544927509042665</v>
      </c>
      <c r="H42" s="25">
        <v>1.9328616343309764</v>
      </c>
      <c r="I42" s="25">
        <v>10.192187504334884</v>
      </c>
      <c r="J42" s="25">
        <v>10.710371516437354</v>
      </c>
      <c r="K42" s="25">
        <v>7.7609971758307212</v>
      </c>
      <c r="L42" s="25">
        <v>8.1851250141859051</v>
      </c>
      <c r="M42" s="25">
        <v>8.8734844223973433</v>
      </c>
      <c r="N42" s="25">
        <v>8.8333641982372892</v>
      </c>
    </row>
    <row r="43" spans="1:14" ht="15" x14ac:dyDescent="0.25">
      <c r="A43" s="21" t="s">
        <v>41</v>
      </c>
      <c r="B43" s="25">
        <v>39.25925925925926</v>
      </c>
      <c r="C43" s="25">
        <v>6.4905949111700734</v>
      </c>
      <c r="D43" s="25">
        <v>6.8074695140850254</v>
      </c>
      <c r="E43" s="25">
        <v>7.0581730833420391</v>
      </c>
      <c r="G43" s="25">
        <v>1.1880802294415527</v>
      </c>
      <c r="H43" s="25">
        <v>1.8716510889291578</v>
      </c>
      <c r="I43" s="25">
        <v>10.057464793030645</v>
      </c>
      <c r="J43" s="25">
        <v>10.359327214208948</v>
      </c>
      <c r="K43" s="25">
        <v>7.5495197961559404</v>
      </c>
      <c r="L43" s="25">
        <v>7.9028658663354268</v>
      </c>
      <c r="M43" s="25">
        <v>8.7248587675687279</v>
      </c>
      <c r="N43" s="25">
        <v>8.5232621954708563</v>
      </c>
    </row>
    <row r="44" spans="1:14" ht="15" x14ac:dyDescent="0.25">
      <c r="A44" s="21" t="s">
        <v>42</v>
      </c>
      <c r="B44" s="25">
        <v>36.363636363636367</v>
      </c>
      <c r="C44" s="25">
        <v>5.6578864487187719</v>
      </c>
      <c r="D44" s="25">
        <v>5.8924590212399846</v>
      </c>
      <c r="E44" s="25">
        <v>6.3363636326709578</v>
      </c>
      <c r="G44" s="25">
        <v>1.3951768493010299</v>
      </c>
      <c r="H44" s="25">
        <v>2.0680921040475368</v>
      </c>
      <c r="I44" s="25">
        <v>9.4269716070277454</v>
      </c>
      <c r="J44" s="25">
        <v>9.6351973665388009</v>
      </c>
      <c r="K44" s="25">
        <v>7.0974683565429491</v>
      </c>
      <c r="L44" s="25">
        <v>7.5209539611088605</v>
      </c>
      <c r="M44" s="25">
        <v>8.7283911738861999</v>
      </c>
      <c r="N44" s="25">
        <v>8.561967213818285</v>
      </c>
    </row>
    <row r="45" spans="1:14" ht="15" x14ac:dyDescent="0.25">
      <c r="A45" s="21" t="s">
        <v>43</v>
      </c>
      <c r="B45" s="25">
        <v>39.817629179331306</v>
      </c>
      <c r="C45" s="25">
        <v>5.4510287086359055</v>
      </c>
      <c r="D45" s="25">
        <v>5.9748041772966909</v>
      </c>
      <c r="E45" s="25">
        <v>6.2397018977943155</v>
      </c>
      <c r="G45" s="25">
        <v>2.7903846117775313</v>
      </c>
      <c r="H45" s="25">
        <v>3.0677248644765722</v>
      </c>
      <c r="I45" s="25">
        <v>9.4631894498134397</v>
      </c>
      <c r="J45" s="25">
        <v>10.21115485639397</v>
      </c>
      <c r="K45" s="25">
        <v>7.4243540752447394</v>
      </c>
      <c r="L45" s="25">
        <v>7.8459007845846234</v>
      </c>
      <c r="M45" s="25">
        <v>9.4404534610757391</v>
      </c>
      <c r="N45" s="25">
        <v>9.6457031195362415</v>
      </c>
    </row>
    <row r="46" spans="1:14" ht="15" x14ac:dyDescent="0.25">
      <c r="A46" s="21" t="s">
        <v>44</v>
      </c>
      <c r="B46" s="25">
        <v>40.714285714285715</v>
      </c>
      <c r="C46" s="25">
        <v>5.4163043427726496</v>
      </c>
      <c r="D46" s="25">
        <v>5.8192559572912401</v>
      </c>
      <c r="E46" s="25">
        <v>6.030709870803503</v>
      </c>
      <c r="G46" s="25">
        <v>2.7311989098218872</v>
      </c>
      <c r="H46" s="25">
        <v>3.0427164145370029</v>
      </c>
      <c r="I46" s="25">
        <v>9.4245283018867916</v>
      </c>
      <c r="J46" s="25">
        <v>10.186201777585536</v>
      </c>
      <c r="K46" s="25">
        <v>7.0767567621695031</v>
      </c>
      <c r="L46" s="25">
        <v>7.4473214192049841</v>
      </c>
      <c r="M46" s="25">
        <v>9.3967391278432757</v>
      </c>
      <c r="N46" s="25">
        <v>9.3812574826314776</v>
      </c>
    </row>
    <row r="47" spans="1:14" ht="15" x14ac:dyDescent="0.25">
      <c r="A47" s="21" t="s">
        <v>45</v>
      </c>
      <c r="B47" s="25">
        <v>28.937728937728938</v>
      </c>
      <c r="C47" s="25">
        <v>5.5724517819638422</v>
      </c>
      <c r="D47" s="25">
        <v>6.1054437837657138</v>
      </c>
      <c r="E47" s="25">
        <v>6.3246808610063914</v>
      </c>
      <c r="F47" s="25">
        <v>6.6407185628742518</v>
      </c>
      <c r="G47" s="25">
        <v>2.4770718238301042</v>
      </c>
      <c r="H47" s="25">
        <v>2.6937125777145345</v>
      </c>
      <c r="I47" s="25">
        <v>9.2132142926310436</v>
      </c>
      <c r="J47" s="25">
        <v>9.8676646740850575</v>
      </c>
      <c r="K47" s="25">
        <v>7.1815934050214159</v>
      </c>
      <c r="L47" s="25">
        <v>7.5300000062629362</v>
      </c>
      <c r="M47" s="25">
        <v>9.6389779063219532</v>
      </c>
      <c r="N47" s="25">
        <v>9.5305059637342175</v>
      </c>
    </row>
    <row r="48" spans="1:14" ht="15" x14ac:dyDescent="0.25">
      <c r="A48" s="21" t="s">
        <v>46</v>
      </c>
      <c r="B48" s="25">
        <v>39.837398373983739</v>
      </c>
      <c r="C48" s="25">
        <v>5.7120111721187996</v>
      </c>
      <c r="D48" s="25">
        <v>6.1986764683442956</v>
      </c>
      <c r="E48" s="25">
        <v>6.3127245563946799</v>
      </c>
      <c r="F48" s="25">
        <v>6.4441176470588237</v>
      </c>
      <c r="G48" s="25">
        <v>2.5645098011700713</v>
      </c>
      <c r="H48" s="25">
        <v>2.7971976390630444</v>
      </c>
      <c r="I48" s="25">
        <v>9.0783519558400414</v>
      </c>
      <c r="J48" s="25">
        <v>9.5398826990658936</v>
      </c>
      <c r="K48" s="25">
        <v>7.8567598065850452</v>
      </c>
      <c r="L48" s="25">
        <v>8.1871597654015353</v>
      </c>
      <c r="M48" s="25">
        <v>9.4214484718184615</v>
      </c>
      <c r="N48" s="25">
        <v>9.2781710955245664</v>
      </c>
    </row>
    <row r="49" spans="1:14" ht="15" x14ac:dyDescent="0.25">
      <c r="A49" s="21" t="s">
        <v>47</v>
      </c>
      <c r="B49" s="25">
        <v>43.445692883895134</v>
      </c>
      <c r="C49" s="25">
        <v>6.2047169831885158</v>
      </c>
      <c r="D49" s="25">
        <v>6.5002881800406946</v>
      </c>
      <c r="E49" s="25">
        <v>6.5192307720522908</v>
      </c>
      <c r="F49" s="25">
        <v>6.6253521126760564</v>
      </c>
      <c r="G49" s="25">
        <v>2.8749326120489691</v>
      </c>
      <c r="H49" s="25">
        <v>3.1208933636503193</v>
      </c>
      <c r="I49" s="25">
        <v>9.2334688336545536</v>
      </c>
      <c r="J49" s="25">
        <v>9.6574344023323615</v>
      </c>
      <c r="K49" s="25">
        <v>8.0674324254731875</v>
      </c>
      <c r="L49" s="25">
        <v>8.3216231774592746</v>
      </c>
      <c r="M49" s="25">
        <v>7.4502688139997506</v>
      </c>
      <c r="N49" s="25">
        <v>7.6547550399296567</v>
      </c>
    </row>
    <row r="50" spans="1:14" ht="15" x14ac:dyDescent="0.25">
      <c r="A50" s="21" t="s">
        <v>48</v>
      </c>
      <c r="B50" s="25">
        <v>40.816326530612244</v>
      </c>
      <c r="C50" s="25">
        <v>6.1870820558542174</v>
      </c>
      <c r="D50" s="25">
        <v>6.3356907901011015</v>
      </c>
      <c r="E50" s="25">
        <v>6.4013559398004567</v>
      </c>
      <c r="F50" s="25">
        <v>6.619808306709265</v>
      </c>
      <c r="G50" s="25">
        <v>2.7870820648402068</v>
      </c>
      <c r="H50" s="25">
        <v>2.9805647855581241</v>
      </c>
      <c r="I50" s="25">
        <v>9.1778787873008039</v>
      </c>
      <c r="J50" s="25">
        <v>9.6181063192627363</v>
      </c>
      <c r="K50" s="25">
        <v>8.3972561184952905</v>
      </c>
      <c r="L50" s="25">
        <v>8.5897333383560177</v>
      </c>
      <c r="M50" s="25">
        <v>7.447568391956457</v>
      </c>
      <c r="N50" s="25">
        <v>7.6044039726257324</v>
      </c>
    </row>
    <row r="51" spans="1:14" ht="15" x14ac:dyDescent="0.25">
      <c r="A51" s="21" t="s">
        <v>49</v>
      </c>
      <c r="B51" s="25">
        <v>37.5</v>
      </c>
      <c r="C51" s="25">
        <v>5.9224795574063505</v>
      </c>
      <c r="D51" s="25">
        <v>6.2591930809900465</v>
      </c>
      <c r="E51" s="25">
        <v>6.4188529393252205</v>
      </c>
      <c r="F51" s="25">
        <v>6.4985507246376812</v>
      </c>
      <c r="G51" s="25">
        <v>2.6560109198459836</v>
      </c>
      <c r="H51" s="25">
        <v>2.8633237790241624</v>
      </c>
      <c r="I51" s="25">
        <v>8.6237669430451014</v>
      </c>
      <c r="J51" s="25">
        <v>8.9074785087716606</v>
      </c>
      <c r="K51" s="25">
        <v>8.3852162013182774</v>
      </c>
      <c r="L51" s="25">
        <v>8.6094555772819632</v>
      </c>
      <c r="M51" s="25">
        <v>7.1891032599884532</v>
      </c>
      <c r="N51" s="25">
        <v>7.3522988557815552</v>
      </c>
    </row>
    <row r="52" spans="1:14" ht="15" x14ac:dyDescent="0.25">
      <c r="A52" s="21" t="s">
        <v>50</v>
      </c>
      <c r="B52" s="25">
        <v>34.87394957983193</v>
      </c>
      <c r="C52" s="25">
        <v>6.1480198024523141</v>
      </c>
      <c r="D52" s="25">
        <v>6.5827586223339214</v>
      </c>
      <c r="E52" s="25">
        <v>6.6642756192507253</v>
      </c>
      <c r="F52" s="25">
        <v>6.6780821917808222</v>
      </c>
      <c r="G52" s="25">
        <v>2.5247508299311132</v>
      </c>
      <c r="H52" s="25">
        <v>2.7344290657439445</v>
      </c>
      <c r="I52" s="25">
        <v>8.7848184824776734</v>
      </c>
      <c r="J52" s="25">
        <v>9.0327586174011234</v>
      </c>
      <c r="K52" s="25">
        <v>8.7084158560623823</v>
      </c>
      <c r="L52" s="25">
        <v>8.9130103662352251</v>
      </c>
      <c r="M52" s="25">
        <v>7.9331666676203412</v>
      </c>
      <c r="N52" s="25">
        <v>8.0232638865709305</v>
      </c>
    </row>
    <row r="53" spans="1:14" ht="15" x14ac:dyDescent="0.25">
      <c r="A53" s="21" t="s">
        <v>51</v>
      </c>
      <c r="B53" s="25">
        <v>36.53846153846154</v>
      </c>
      <c r="C53" s="25">
        <v>6.2610714214188716</v>
      </c>
      <c r="D53" s="25">
        <v>6.4855038713115132</v>
      </c>
      <c r="E53" s="25">
        <v>6.5634920615998524</v>
      </c>
      <c r="F53" s="25">
        <v>6.4962121212121211</v>
      </c>
      <c r="G53" s="25">
        <v>2.2976702463723</v>
      </c>
      <c r="H53" s="25">
        <v>2.502929690585006</v>
      </c>
      <c r="I53" s="25">
        <v>8.6682795692088348</v>
      </c>
      <c r="J53" s="25">
        <v>8.9772762602869172</v>
      </c>
      <c r="K53" s="25">
        <v>8.9877697615314727</v>
      </c>
      <c r="L53" s="25">
        <v>9.2446093782782555</v>
      </c>
      <c r="M53" s="25">
        <v>7.8381818164478645</v>
      </c>
      <c r="N53" s="25">
        <v>7.9082352974835564</v>
      </c>
    </row>
    <row r="54" spans="1:14" ht="15" x14ac:dyDescent="0.25">
      <c r="A54" s="21" t="s">
        <v>52</v>
      </c>
      <c r="B54" s="25">
        <v>29.515418502202643</v>
      </c>
      <c r="C54" s="25">
        <v>6.2223310857205778</v>
      </c>
      <c r="D54" s="25">
        <v>6.4566181893782186</v>
      </c>
      <c r="E54" s="25">
        <v>6.5195454629984768</v>
      </c>
      <c r="F54" s="25">
        <v>6.5892857142857144</v>
      </c>
      <c r="G54" s="25">
        <v>2.2075510132474965</v>
      </c>
      <c r="H54" s="25">
        <v>2.3574452587287791</v>
      </c>
      <c r="I54" s="25">
        <v>8.4926870761274476</v>
      </c>
      <c r="J54" s="25">
        <v>8.7097445230414401</v>
      </c>
      <c r="K54" s="25">
        <v>9.4673378719811545</v>
      </c>
      <c r="L54" s="25">
        <v>9.7686231913773902</v>
      </c>
      <c r="M54" s="25">
        <v>7.8135273962804712</v>
      </c>
      <c r="N54" s="25">
        <v>7.9007380140663512</v>
      </c>
    </row>
    <row r="55" spans="1:14" ht="15" x14ac:dyDescent="0.25">
      <c r="A55" s="21" t="s">
        <v>53</v>
      </c>
      <c r="B55" s="25">
        <v>38.578680203045685</v>
      </c>
      <c r="C55" s="25">
        <v>6.2008064562274567</v>
      </c>
      <c r="D55" s="25">
        <v>6.4438596503776413</v>
      </c>
      <c r="E55" s="25">
        <v>6.4707762509176172</v>
      </c>
      <c r="F55" s="25">
        <v>6.6595744680851068</v>
      </c>
      <c r="G55" s="25">
        <v>2.1345381486906585</v>
      </c>
      <c r="H55" s="25">
        <v>2.3660087721389638</v>
      </c>
      <c r="I55" s="25">
        <v>8.5552419424057007</v>
      </c>
      <c r="J55" s="25">
        <v>8.8793859690950629</v>
      </c>
      <c r="K55" s="25">
        <v>9.9489024286347671</v>
      </c>
      <c r="L55" s="25">
        <v>10.266899554490003</v>
      </c>
      <c r="M55" s="25">
        <v>7.7843495965973153</v>
      </c>
      <c r="N55" s="25">
        <v>7.9411504437438154</v>
      </c>
    </row>
    <row r="56" spans="1:14" ht="15" x14ac:dyDescent="0.25">
      <c r="A56" s="21" t="s">
        <v>54</v>
      </c>
      <c r="B56" s="25">
        <v>34.883720930232556</v>
      </c>
      <c r="C56" s="25">
        <v>6.1880144384363502</v>
      </c>
      <c r="D56" s="25">
        <v>6.4124060179057878</v>
      </c>
      <c r="E56" s="25">
        <v>6.512934369930429</v>
      </c>
      <c r="F56" s="25">
        <v>6.5656179828143744</v>
      </c>
      <c r="G56" s="25">
        <v>2.1449458438042375</v>
      </c>
      <c r="H56" s="25">
        <v>2.3529962550444101</v>
      </c>
      <c r="I56" s="25">
        <v>8.5543321272096051</v>
      </c>
      <c r="J56" s="25">
        <v>8.8640977422097578</v>
      </c>
      <c r="K56" s="25">
        <v>10.040722000039441</v>
      </c>
      <c r="L56" s="25">
        <v>10.464981264835886</v>
      </c>
      <c r="M56" s="25">
        <v>7.7599637767542964</v>
      </c>
      <c r="N56" s="25">
        <v>7.9310150415377505</v>
      </c>
    </row>
    <row r="57" spans="1:14" ht="15" x14ac:dyDescent="0.25">
      <c r="A57" s="21" t="s">
        <v>55</v>
      </c>
      <c r="B57" s="25">
        <v>35.897435897435898</v>
      </c>
      <c r="C57" s="25">
        <v>6.260162619071278</v>
      </c>
      <c r="D57" s="25">
        <v>6.4229613823952079</v>
      </c>
      <c r="E57" s="25">
        <v>6.2565789515512034</v>
      </c>
      <c r="F57" s="25">
        <v>6.514592282250204</v>
      </c>
      <c r="G57" s="25">
        <v>1.9593877442029057</v>
      </c>
      <c r="H57" s="25">
        <v>2.2551948023048829</v>
      </c>
      <c r="I57" s="25">
        <v>9.3210204066062463</v>
      </c>
      <c r="J57" s="25">
        <v>9.7672489032995227</v>
      </c>
      <c r="K57" s="25">
        <v>11.06647542265595</v>
      </c>
      <c r="L57" s="25">
        <v>11.236582602625308</v>
      </c>
      <c r="M57" s="25">
        <v>7.9200413345305387</v>
      </c>
      <c r="N57" s="25">
        <v>7.9942982531430431</v>
      </c>
    </row>
    <row r="58" spans="1:14" ht="15" x14ac:dyDescent="0.25">
      <c r="A58" s="21" t="s">
        <v>56</v>
      </c>
      <c r="B58" s="25">
        <v>35.267857142857146</v>
      </c>
      <c r="C58" s="25">
        <v>6.2169852922944457</v>
      </c>
      <c r="D58" s="25">
        <v>6.3783783894247987</v>
      </c>
      <c r="E58" s="25">
        <v>6.3708661559998516</v>
      </c>
      <c r="F58" s="25">
        <v>6.4812015544536505</v>
      </c>
      <c r="G58" s="25">
        <v>1.7423880564660501</v>
      </c>
      <c r="H58" s="25">
        <v>2.0370703120279359</v>
      </c>
      <c r="I58" s="25">
        <v>9.1101476028836519</v>
      </c>
      <c r="J58" s="25">
        <v>9.5216216157301972</v>
      </c>
      <c r="K58" s="25">
        <v>10.671623631157118</v>
      </c>
      <c r="L58" s="25">
        <v>10.912884627855741</v>
      </c>
      <c r="M58" s="25">
        <v>7.839444450095848</v>
      </c>
      <c r="N58" s="25">
        <v>7.9635156318545341</v>
      </c>
    </row>
    <row r="59" spans="1:14" ht="15" x14ac:dyDescent="0.25">
      <c r="A59" s="21" t="s">
        <v>57</v>
      </c>
      <c r="B59" s="25">
        <v>36.057692307692307</v>
      </c>
      <c r="C59" s="25">
        <v>6.2383620636216524</v>
      </c>
      <c r="D59" s="25">
        <v>6.4065610920142264</v>
      </c>
      <c r="E59" s="25">
        <v>6.4190367033722202</v>
      </c>
      <c r="F59" s="25">
        <v>6.4871621668875754</v>
      </c>
      <c r="G59" s="25">
        <v>1.7097345127073009</v>
      </c>
      <c r="H59" s="25">
        <v>1.9836448553566621</v>
      </c>
      <c r="I59" s="25">
        <v>9.2690476215246953</v>
      </c>
      <c r="J59" s="25">
        <v>9.6926605504587151</v>
      </c>
      <c r="K59" s="25">
        <v>10.731315851211548</v>
      </c>
      <c r="L59" s="25">
        <v>10.981834857835683</v>
      </c>
      <c r="M59" s="25">
        <v>8.039610398280157</v>
      </c>
      <c r="N59" s="25">
        <v>8.1322727268392381</v>
      </c>
    </row>
    <row r="60" spans="1:14" ht="15" x14ac:dyDescent="0.25">
      <c r="A60" s="21" t="s">
        <v>58</v>
      </c>
      <c r="B60" s="25">
        <v>36.363636363636367</v>
      </c>
      <c r="C60" s="25">
        <v>6.1206349266899958</v>
      </c>
      <c r="D60" s="25">
        <v>6.1928191590816413</v>
      </c>
      <c r="E60" s="25">
        <v>6.1717391376910005</v>
      </c>
      <c r="F60" s="25">
        <v>6.1500000087987807</v>
      </c>
      <c r="G60" s="25">
        <v>1.5925396781749825</v>
      </c>
      <c r="H60" s="25">
        <v>1.936223397863672</v>
      </c>
      <c r="I60" s="25">
        <v>9.0600529120712689</v>
      </c>
      <c r="J60" s="25">
        <v>9.4217741925229301</v>
      </c>
      <c r="K60" s="25">
        <v>11.067621591928843</v>
      </c>
      <c r="L60" s="25">
        <v>11.348594588202399</v>
      </c>
      <c r="M60" s="25">
        <v>7.7604278141164524</v>
      </c>
      <c r="N60" s="25">
        <v>7.7810810913910737</v>
      </c>
    </row>
    <row r="61" spans="1:14" ht="15" x14ac:dyDescent="0.25">
      <c r="A61" s="21" t="s">
        <v>59</v>
      </c>
      <c r="B61" s="25">
        <v>47.340425531914896</v>
      </c>
      <c r="C61" s="25">
        <v>6.001449285497988</v>
      </c>
      <c r="D61" s="25">
        <v>6.1877500033378601</v>
      </c>
      <c r="E61" s="25">
        <v>6.3095238070008612</v>
      </c>
      <c r="F61" s="25">
        <v>6.1317934782608692</v>
      </c>
      <c r="G61" s="25">
        <v>1.5644949466893168</v>
      </c>
      <c r="H61" s="25">
        <v>1.7372395822312683</v>
      </c>
      <c r="I61" s="25">
        <v>9.4496499967575076</v>
      </c>
      <c r="J61" s="25">
        <v>9.6955958746875499</v>
      </c>
      <c r="K61" s="25">
        <v>11.912950015068054</v>
      </c>
      <c r="L61" s="25">
        <v>12.169637319337518</v>
      </c>
      <c r="M61" s="25">
        <v>6.5020100435419899</v>
      </c>
      <c r="N61" s="25">
        <v>6.7926041732231779</v>
      </c>
    </row>
    <row r="62" spans="1:14" ht="15" x14ac:dyDescent="0.25">
      <c r="A62" s="21" t="s">
        <v>60</v>
      </c>
      <c r="B62" s="25">
        <v>46.700507614213201</v>
      </c>
      <c r="C62" s="25">
        <v>6.1723923477829929</v>
      </c>
      <c r="D62" s="25">
        <v>6.4306372614467842</v>
      </c>
      <c r="E62" s="25">
        <v>6.4710050300138082</v>
      </c>
      <c r="F62" s="25">
        <v>6.283299998044968</v>
      </c>
      <c r="G62" s="25">
        <v>1.5524637594837065</v>
      </c>
      <c r="H62" s="25">
        <v>1.7866995031647201</v>
      </c>
      <c r="I62" s="25">
        <v>9.5360576968926658</v>
      </c>
      <c r="J62" s="25">
        <v>9.84536585458895</v>
      </c>
      <c r="K62" s="25">
        <v>12.116554999465578</v>
      </c>
      <c r="L62" s="25">
        <v>12.471304340638977</v>
      </c>
      <c r="M62" s="25">
        <v>6.7649999936421716</v>
      </c>
      <c r="N62" s="25">
        <v>6.9577669958466464</v>
      </c>
    </row>
    <row r="63" spans="1:14" ht="15" x14ac:dyDescent="0.25">
      <c r="A63" s="21" t="s">
        <v>61</v>
      </c>
      <c r="B63" s="25">
        <v>31.543624161073826</v>
      </c>
      <c r="C63" s="25">
        <v>6.2050613537887855</v>
      </c>
      <c r="D63" s="25">
        <v>6.4407047009308069</v>
      </c>
      <c r="E63" s="25">
        <v>6.4597269752326678</v>
      </c>
      <c r="F63" s="25">
        <v>6.4545276945499337</v>
      </c>
      <c r="G63" s="25">
        <v>1.4328125005820767</v>
      </c>
      <c r="H63" s="25">
        <v>1.6523489917334695</v>
      </c>
      <c r="I63" s="25">
        <v>9.6646417457366667</v>
      </c>
      <c r="J63" s="25">
        <v>10.131313131313131</v>
      </c>
      <c r="K63" s="25">
        <v>12.801851840666783</v>
      </c>
      <c r="L63" s="25">
        <v>13.265185185955831</v>
      </c>
      <c r="M63" s="25">
        <v>6.908385093167702</v>
      </c>
      <c r="N63" s="25">
        <v>7.1338926113691903</v>
      </c>
    </row>
    <row r="64" spans="1:14" ht="15" x14ac:dyDescent="0.25">
      <c r="A64" s="21" t="s">
        <v>62</v>
      </c>
      <c r="B64" s="25">
        <v>37.320574162679428</v>
      </c>
      <c r="C64" s="25">
        <v>6.1427312779531604</v>
      </c>
      <c r="D64" s="25">
        <v>6.4300000060688367</v>
      </c>
      <c r="E64" s="25">
        <v>6.541860469551974</v>
      </c>
      <c r="F64" s="25">
        <v>6.4872169809521365</v>
      </c>
      <c r="G64" s="25">
        <v>1.4042290709502503</v>
      </c>
      <c r="H64" s="25">
        <v>1.545412841859624</v>
      </c>
      <c r="I64" s="25">
        <v>9.5581497788954408</v>
      </c>
      <c r="J64" s="25">
        <v>10.024954553083941</v>
      </c>
      <c r="K64" s="25">
        <v>13.536106219333885</v>
      </c>
      <c r="L64" s="25">
        <v>14.102465760217955</v>
      </c>
      <c r="M64" s="25">
        <v>7.0823008792590247</v>
      </c>
      <c r="N64" s="25">
        <v>7.1922374424869071</v>
      </c>
    </row>
    <row r="65" spans="1:14" ht="15" x14ac:dyDescent="0.25">
      <c r="A65" s="21" t="s">
        <v>63</v>
      </c>
      <c r="B65" s="25">
        <v>38.604651162790695</v>
      </c>
      <c r="C65" s="25">
        <v>6.2296536742866815</v>
      </c>
      <c r="D65" s="25">
        <v>6.3128959280333365</v>
      </c>
      <c r="E65" s="25">
        <v>6.2111872184222143</v>
      </c>
      <c r="F65" s="25">
        <v>6.4276744182719741</v>
      </c>
      <c r="G65" s="25">
        <v>0.92147826396900678</v>
      </c>
      <c r="H65" s="25">
        <v>1.2364545477723534</v>
      </c>
      <c r="I65" s="25">
        <v>10.527056277056277</v>
      </c>
      <c r="J65" s="25">
        <v>10.854681821302934</v>
      </c>
      <c r="K65" s="25">
        <v>16.298114065538371</v>
      </c>
      <c r="L65" s="25">
        <v>16.681650935478931</v>
      </c>
      <c r="M65" s="25">
        <v>7.1769565188366435</v>
      </c>
      <c r="N65" s="25">
        <v>7.2588636376641009</v>
      </c>
    </row>
    <row r="66" spans="1:14" ht="15" x14ac:dyDescent="0.25">
      <c r="A66" s="21" t="s">
        <v>64</v>
      </c>
      <c r="B66" s="25">
        <v>33.5</v>
      </c>
      <c r="C66" s="25">
        <v>6.212437805251696</v>
      </c>
      <c r="D66" s="25">
        <v>6.2932989744795966</v>
      </c>
      <c r="E66" s="25">
        <v>6.2185863899310849</v>
      </c>
      <c r="F66" s="25">
        <v>6.3123656049851444</v>
      </c>
      <c r="G66" s="25">
        <v>0.72296482554856856</v>
      </c>
      <c r="H66" s="25">
        <v>1.2354922314690802</v>
      </c>
      <c r="I66" s="25">
        <v>10.323383084577115</v>
      </c>
      <c r="J66" s="25">
        <v>10.591282057150817</v>
      </c>
      <c r="K66" s="25">
        <v>15.544278619301259</v>
      </c>
      <c r="L66" s="25">
        <v>15.982864588499069</v>
      </c>
      <c r="M66" s="25">
        <v>7.0566499972343442</v>
      </c>
      <c r="N66" s="25">
        <v>7.1815464005027847</v>
      </c>
    </row>
    <row r="67" spans="1:14" ht="15" x14ac:dyDescent="0.25">
      <c r="A67" s="21" t="s">
        <v>65</v>
      </c>
      <c r="B67" s="25">
        <v>45.614035087719301</v>
      </c>
      <c r="C67" s="25">
        <v>6.0451149392402037</v>
      </c>
      <c r="D67" s="25">
        <v>6.1159883737564087</v>
      </c>
      <c r="E67" s="25">
        <v>6.1338235378265384</v>
      </c>
      <c r="F67" s="25">
        <v>5.9893939538435506</v>
      </c>
      <c r="G67" s="25">
        <v>0.65102272802455863</v>
      </c>
      <c r="H67" s="25">
        <v>1.1708045979619197</v>
      </c>
      <c r="I67" s="25">
        <v>10.184857150486538</v>
      </c>
      <c r="J67" s="25">
        <v>10.295606932888141</v>
      </c>
      <c r="K67" s="25">
        <v>14.55267045172778</v>
      </c>
      <c r="L67" s="25">
        <v>14.971156092737452</v>
      </c>
      <c r="M67" s="25">
        <v>7.0922413721851916</v>
      </c>
      <c r="N67" s="25">
        <v>7.2114035121181557</v>
      </c>
    </row>
    <row r="68" spans="1:14" ht="15" x14ac:dyDescent="0.25">
      <c r="A68" s="21" t="s">
        <v>66</v>
      </c>
      <c r="B68" s="25">
        <v>45.783132530120483</v>
      </c>
      <c r="C68" s="25">
        <v>5.9598214157990048</v>
      </c>
      <c r="D68" s="25">
        <v>6.0083832326763407</v>
      </c>
      <c r="E68" s="25">
        <v>5.9560975679537149</v>
      </c>
      <c r="F68" s="25">
        <v>6.0316770210029178</v>
      </c>
      <c r="G68" s="25">
        <v>0.72144578480307597</v>
      </c>
      <c r="H68" s="25">
        <v>1.251158540114397</v>
      </c>
      <c r="I68" s="25">
        <v>10.164371256342905</v>
      </c>
      <c r="J68" s="25">
        <v>10.305783128163901</v>
      </c>
      <c r="K68" s="25">
        <v>14.50970416097246</v>
      </c>
      <c r="L68" s="25">
        <v>14.861024080988873</v>
      </c>
      <c r="M68" s="25">
        <v>7.0800591643745374</v>
      </c>
      <c r="N68" s="25">
        <v>7.1455356989588052</v>
      </c>
    </row>
    <row r="69" spans="1:14" ht="15" x14ac:dyDescent="0.25">
      <c r="A69" s="21" t="s">
        <v>67</v>
      </c>
      <c r="B69" s="25">
        <v>47.023809523809526</v>
      </c>
      <c r="C69" s="25">
        <v>6.3926900729798435</v>
      </c>
      <c r="D69" s="25">
        <v>6.3703592951426247</v>
      </c>
      <c r="E69" s="25">
        <v>6.3094512253272823</v>
      </c>
      <c r="F69" s="25">
        <v>6.1574074118225663</v>
      </c>
      <c r="G69" s="25">
        <v>0.81305882562609277</v>
      </c>
      <c r="H69" s="25">
        <v>1.2156969754081783</v>
      </c>
      <c r="I69" s="25">
        <v>10.489764712838566</v>
      </c>
      <c r="J69" s="25">
        <v>10.396363634051699</v>
      </c>
      <c r="K69" s="25">
        <v>13.700882367526784</v>
      </c>
      <c r="L69" s="25">
        <v>14.112317079451026</v>
      </c>
      <c r="M69" s="25">
        <v>6.4176470588235297</v>
      </c>
      <c r="N69" s="25">
        <v>6.6566265088966095</v>
      </c>
    </row>
    <row r="70" spans="1:14" ht="15" x14ac:dyDescent="0.25">
      <c r="A70" s="21" t="s">
        <v>68</v>
      </c>
      <c r="B70" s="25">
        <v>35.849056603773583</v>
      </c>
      <c r="C70" s="25">
        <v>6.2801205020353015</v>
      </c>
      <c r="D70" s="25">
        <v>6.3944785492551839</v>
      </c>
      <c r="E70" s="25">
        <v>6.4666666749082964</v>
      </c>
      <c r="F70" s="25">
        <v>6.309423078329135</v>
      </c>
      <c r="G70" s="25">
        <v>0.18274390393095771</v>
      </c>
      <c r="H70" s="25">
        <v>0.6322981398899733</v>
      </c>
      <c r="I70" s="25">
        <v>10.506666668978605</v>
      </c>
      <c r="J70" s="25">
        <v>10.497530866552282</v>
      </c>
      <c r="K70" s="25">
        <v>13.51769694703998</v>
      </c>
      <c r="L70" s="25">
        <v>14.007222228580051</v>
      </c>
      <c r="M70" s="25">
        <v>6.2563636346296834</v>
      </c>
      <c r="N70" s="25">
        <v>6.4147239287206732</v>
      </c>
    </row>
    <row r="71" spans="1:14" ht="15" x14ac:dyDescent="0.25">
      <c r="A71" s="21" t="s">
        <v>69</v>
      </c>
      <c r="B71" s="25">
        <v>36.666666666666664</v>
      </c>
      <c r="C71" s="25">
        <v>6.0384177497670617</v>
      </c>
      <c r="D71" s="25">
        <v>6.1454248428344727</v>
      </c>
      <c r="E71" s="25">
        <v>6.2695364194200529</v>
      </c>
      <c r="F71" s="25">
        <v>5.8989932969112528</v>
      </c>
      <c r="G71" s="25">
        <v>0.38192307896530014</v>
      </c>
      <c r="H71" s="25">
        <v>0.74105960397136128</v>
      </c>
      <c r="I71" s="25">
        <v>10.177243587298271</v>
      </c>
      <c r="J71" s="25">
        <v>10.037171056396083</v>
      </c>
      <c r="K71" s="25">
        <v>13.679554131380312</v>
      </c>
      <c r="L71" s="25">
        <v>14.030000010863045</v>
      </c>
      <c r="M71" s="25">
        <v>6.1387261145267704</v>
      </c>
      <c r="N71" s="25">
        <v>6.2741830133972991</v>
      </c>
    </row>
    <row r="72" spans="1:14" ht="15" x14ac:dyDescent="0.25">
      <c r="A72" s="21" t="s">
        <v>70</v>
      </c>
      <c r="B72" s="25">
        <v>32.214765100671144</v>
      </c>
      <c r="C72" s="25">
        <v>6.1306250095367432</v>
      </c>
      <c r="D72" s="25">
        <v>6.4705128364073925</v>
      </c>
      <c r="E72" s="25">
        <v>6.5861842098988985</v>
      </c>
      <c r="F72" s="25">
        <v>6.2600684900806378</v>
      </c>
      <c r="G72" s="25">
        <v>0.40833333527095289</v>
      </c>
      <c r="H72" s="25">
        <v>0.76112179551273584</v>
      </c>
      <c r="I72" s="25">
        <v>10.418354426758199</v>
      </c>
      <c r="J72" s="25">
        <v>10.55555554932239</v>
      </c>
      <c r="K72" s="25">
        <v>14.302124994993211</v>
      </c>
      <c r="L72" s="25">
        <v>14.716987169705904</v>
      </c>
      <c r="M72" s="25">
        <v>6.2300000041723251</v>
      </c>
      <c r="N72" s="25">
        <v>6.5326923009676809</v>
      </c>
    </row>
    <row r="73" spans="1:14" ht="15" x14ac:dyDescent="0.25">
      <c r="A73" s="21" t="s">
        <v>71</v>
      </c>
      <c r="B73" s="25">
        <v>42.10526315789474</v>
      </c>
      <c r="C73" s="25">
        <v>5.5724999994039539</v>
      </c>
      <c r="D73" s="25">
        <v>5.5980392125696916</v>
      </c>
      <c r="E73" s="25">
        <v>5.6115894096576611</v>
      </c>
      <c r="F73" s="25">
        <v>5.502380951732194</v>
      </c>
      <c r="G73" s="25">
        <v>1.1491304407278018</v>
      </c>
      <c r="H73" s="25">
        <v>1.6566233754448303</v>
      </c>
      <c r="I73" s="25">
        <v>10.156459624722878</v>
      </c>
      <c r="J73" s="25">
        <v>10.066038955341686</v>
      </c>
      <c r="K73" s="25">
        <v>12.34881250858307</v>
      </c>
      <c r="L73" s="25">
        <v>12.424248396181593</v>
      </c>
      <c r="M73" s="25">
        <v>6.3015528051009086</v>
      </c>
      <c r="N73" s="25">
        <v>6.35228757920608</v>
      </c>
    </row>
    <row r="74" spans="1:14" ht="15" x14ac:dyDescent="0.25">
      <c r="A74" s="21" t="s">
        <v>72</v>
      </c>
      <c r="B74" s="25">
        <v>45.098039215686278</v>
      </c>
      <c r="C74" s="25">
        <v>5.4134999954700467</v>
      </c>
      <c r="D74" s="25">
        <v>5.6259999966621397</v>
      </c>
      <c r="E74" s="25">
        <v>5.6954999971389775</v>
      </c>
      <c r="F74" s="25">
        <v>5.6448453627910808</v>
      </c>
      <c r="G74" s="25">
        <v>1.1217821840897646</v>
      </c>
      <c r="H74" s="25">
        <v>1.4851485122696009</v>
      </c>
      <c r="I74" s="25">
        <v>10.294059404052129</v>
      </c>
      <c r="J74" s="25">
        <v>10.371782189548606</v>
      </c>
      <c r="K74" s="25">
        <v>13.591485127364054</v>
      </c>
      <c r="L74" s="25">
        <v>13.87960397134913</v>
      </c>
      <c r="M74" s="25">
        <v>6.4019802017967296</v>
      </c>
      <c r="N74" s="25">
        <v>6.4815000009536741</v>
      </c>
    </row>
    <row r="75" spans="1:14" ht="15" x14ac:dyDescent="0.25">
      <c r="A75" s="21" t="s">
        <v>73</v>
      </c>
      <c r="B75" s="25">
        <v>33.050847457627121</v>
      </c>
      <c r="C75" s="25">
        <v>5.6669421511248119</v>
      </c>
      <c r="D75" s="25">
        <v>5.8480165339698473</v>
      </c>
      <c r="E75" s="25">
        <v>5.9363636339991546</v>
      </c>
      <c r="F75" s="25">
        <v>5.736725659497016</v>
      </c>
      <c r="G75" s="25">
        <v>0.96626016806538517</v>
      </c>
      <c r="H75" s="25">
        <v>1.2447154471665862</v>
      </c>
      <c r="I75" s="25">
        <v>10.260578510189845</v>
      </c>
      <c r="J75" s="25">
        <v>10.462916668256124</v>
      </c>
      <c r="K75" s="25">
        <v>14.229836057444087</v>
      </c>
      <c r="L75" s="25">
        <v>14.646393463259837</v>
      </c>
      <c r="M75" s="25">
        <v>6.4570247910239482</v>
      </c>
      <c r="N75" s="25">
        <v>6.541735538766404</v>
      </c>
    </row>
    <row r="76" spans="1:14" ht="15" x14ac:dyDescent="0.25">
      <c r="A76" s="21" t="s">
        <v>74</v>
      </c>
      <c r="B76" s="25">
        <v>36.619718309859152</v>
      </c>
      <c r="C76" s="25">
        <v>5.5634482844122521</v>
      </c>
      <c r="D76" s="25">
        <v>5.7283687997371588</v>
      </c>
      <c r="E76" s="25">
        <v>5.7514492947122324</v>
      </c>
      <c r="F76" s="25">
        <v>5.7037037248964664</v>
      </c>
      <c r="G76" s="25">
        <v>0.88775510457502738</v>
      </c>
      <c r="H76" s="25">
        <v>1.2923076970802321</v>
      </c>
      <c r="I76" s="25">
        <v>10.292123291590443</v>
      </c>
      <c r="J76" s="25">
        <v>10.469580430250902</v>
      </c>
      <c r="K76" s="25">
        <v>14.248503399544022</v>
      </c>
      <c r="L76" s="25">
        <v>14.503194438086616</v>
      </c>
      <c r="M76" s="25">
        <v>6.3091836754156621</v>
      </c>
      <c r="N76" s="25">
        <v>6.4305555621782942</v>
      </c>
    </row>
    <row r="77" spans="1:14" ht="15" x14ac:dyDescent="0.25">
      <c r="A77" s="21" t="s">
        <v>75</v>
      </c>
      <c r="B77" s="25">
        <v>42.056074766355138</v>
      </c>
      <c r="C77" s="25">
        <v>5.0765765679849162</v>
      </c>
      <c r="D77" s="25">
        <v>5.3721698275152239</v>
      </c>
      <c r="E77" s="25">
        <v>5.543333326067243</v>
      </c>
      <c r="F77" s="25">
        <v>5.3966019361921882</v>
      </c>
      <c r="G77" s="25">
        <v>0.90873874106385688</v>
      </c>
      <c r="H77" s="25">
        <v>1.2593457961333132</v>
      </c>
      <c r="I77" s="25">
        <v>10.334234246262559</v>
      </c>
      <c r="J77" s="25">
        <v>10.441698119325459</v>
      </c>
      <c r="K77" s="25">
        <v>14.424504529248487</v>
      </c>
      <c r="L77" s="25">
        <v>14.657523827325731</v>
      </c>
      <c r="M77" s="25">
        <v>5.5963963989738943</v>
      </c>
      <c r="N77" s="25">
        <v>5.8214285736992242</v>
      </c>
    </row>
    <row r="78" spans="1:14" ht="15" x14ac:dyDescent="0.25">
      <c r="A78" s="21" t="s">
        <v>76</v>
      </c>
      <c r="B78" s="25">
        <v>32.758620689655174</v>
      </c>
      <c r="C78" s="25">
        <v>5.0626016205888451</v>
      </c>
      <c r="D78" s="25">
        <v>5.2847457538216798</v>
      </c>
      <c r="E78" s="25">
        <v>5.4885593188011041</v>
      </c>
      <c r="F78" s="25">
        <v>5.3952173834261687</v>
      </c>
      <c r="G78" s="25">
        <v>0.67967480015221649</v>
      </c>
      <c r="H78" s="25">
        <v>1.1777966115939416</v>
      </c>
      <c r="I78" s="25">
        <v>10.140991739005097</v>
      </c>
      <c r="J78" s="25">
        <v>10.13695652173913</v>
      </c>
      <c r="K78" s="25">
        <v>14.682601634079848</v>
      </c>
      <c r="L78" s="25">
        <v>14.922068982288755</v>
      </c>
      <c r="M78" s="25">
        <v>5.4950413152206039</v>
      </c>
      <c r="N78" s="25">
        <v>5.6931623984605837</v>
      </c>
    </row>
    <row r="79" spans="1:14" ht="15" x14ac:dyDescent="0.25">
      <c r="A79" s="21" t="s">
        <v>77</v>
      </c>
      <c r="B79" s="25">
        <v>33.009708737864081</v>
      </c>
      <c r="C79" s="25">
        <v>5.0250000026490955</v>
      </c>
      <c r="D79" s="25">
        <v>5.3373831811352312</v>
      </c>
      <c r="E79" s="25">
        <v>5.5076923049413242</v>
      </c>
      <c r="F79" s="25">
        <v>5.433333331463384</v>
      </c>
      <c r="G79" s="25">
        <v>0.54194444864643387</v>
      </c>
      <c r="H79" s="25">
        <v>0.93809524412666045</v>
      </c>
      <c r="I79" s="25">
        <v>10.058411206040427</v>
      </c>
      <c r="J79" s="25">
        <v>10.134134622720572</v>
      </c>
      <c r="K79" s="25">
        <v>15.085000011656019</v>
      </c>
      <c r="L79" s="25">
        <v>15.506792437355474</v>
      </c>
      <c r="M79" s="25">
        <v>5.2683962201172454</v>
      </c>
      <c r="N79" s="25">
        <v>5.5147115358939534</v>
      </c>
    </row>
    <row r="80" spans="1:14" ht="15" x14ac:dyDescent="0.25">
      <c r="A80" s="21" t="s">
        <v>78</v>
      </c>
      <c r="B80" s="25">
        <v>29.09090909090909</v>
      </c>
      <c r="C80" s="25">
        <v>4.826271188461174</v>
      </c>
      <c r="D80" s="25">
        <v>5.1051281986073551</v>
      </c>
      <c r="E80" s="25">
        <v>5.293965493810588</v>
      </c>
      <c r="F80" s="25">
        <v>5.3434579528380777</v>
      </c>
      <c r="G80" s="25">
        <v>0.48288135931400927</v>
      </c>
      <c r="H80" s="25">
        <v>0.89449152912376295</v>
      </c>
      <c r="I80" s="25">
        <v>10.093879308166175</v>
      </c>
      <c r="J80" s="25">
        <v>10.065948275656536</v>
      </c>
      <c r="K80" s="25">
        <v>14.774830523183791</v>
      </c>
      <c r="L80" s="25">
        <v>15.336906764466884</v>
      </c>
      <c r="M80" s="25">
        <v>5.2524576166928822</v>
      </c>
      <c r="N80" s="25">
        <v>5.4746610209093252</v>
      </c>
    </row>
    <row r="81" spans="1:14" ht="15" x14ac:dyDescent="0.25">
      <c r="A81" s="21" t="s">
        <v>79</v>
      </c>
      <c r="B81" s="25">
        <v>27.102803738317757</v>
      </c>
      <c r="C81" s="25">
        <v>4.6974789976071909</v>
      </c>
      <c r="D81" s="25">
        <v>4.9387825841489041</v>
      </c>
      <c r="E81" s="25">
        <v>5.138938040859931</v>
      </c>
      <c r="F81" s="25">
        <v>5.2577586400097811</v>
      </c>
      <c r="G81" s="25">
        <v>0.37638655711873237</v>
      </c>
      <c r="H81" s="25">
        <v>0.68652174424218093</v>
      </c>
      <c r="I81" s="25">
        <v>9.6686440686048094</v>
      </c>
      <c r="J81" s="25">
        <v>9.7171929802810943</v>
      </c>
      <c r="K81" s="25">
        <v>15.008907574565471</v>
      </c>
      <c r="L81" s="25">
        <v>15.237739115175993</v>
      </c>
      <c r="M81" s="25">
        <v>4.9076271198563655</v>
      </c>
      <c r="N81" s="25">
        <v>5.1147825966710627</v>
      </c>
    </row>
    <row r="82" spans="1:14" ht="15" x14ac:dyDescent="0.25">
      <c r="A82" s="21" t="s">
        <v>80</v>
      </c>
      <c r="B82" s="25">
        <v>24.444444444444443</v>
      </c>
      <c r="C82" s="25">
        <v>4.5286516848574863</v>
      </c>
      <c r="D82" s="25">
        <v>5.1425925861170265</v>
      </c>
      <c r="E82" s="25">
        <v>5.3147727169773793</v>
      </c>
      <c r="F82" s="25">
        <v>5.1706896568166796</v>
      </c>
      <c r="G82" s="25">
        <v>-4.3288888942036365</v>
      </c>
      <c r="H82" s="25">
        <v>0.36000000130799081</v>
      </c>
      <c r="I82" s="25">
        <v>7.3534090898253703</v>
      </c>
      <c r="J82" s="25">
        <v>7.7988636385310777</v>
      </c>
      <c r="K82" s="25">
        <v>17.042222187254165</v>
      </c>
      <c r="L82" s="25">
        <v>17.515111075507271</v>
      </c>
      <c r="M82" s="25">
        <v>2.8044444408681657</v>
      </c>
      <c r="N82" s="25">
        <v>4.1627777788374161</v>
      </c>
    </row>
    <row r="83" spans="1:14" ht="15" x14ac:dyDescent="0.25">
      <c r="A83" s="21" t="s">
        <v>81</v>
      </c>
      <c r="B83" s="25">
        <v>36.904761904761905</v>
      </c>
      <c r="C83" s="25">
        <v>4.1170731724762337</v>
      </c>
      <c r="D83" s="25">
        <v>4.6957317009204775</v>
      </c>
      <c r="E83" s="25">
        <v>5.1731707206586508</v>
      </c>
      <c r="F83" s="25">
        <v>4.9367088517056237</v>
      </c>
      <c r="G83" s="25">
        <v>-4.6111111062820314</v>
      </c>
      <c r="H83" s="25">
        <v>0.69567901328390025</v>
      </c>
      <c r="I83" s="25">
        <v>7.197500002384186</v>
      </c>
      <c r="J83" s="25">
        <v>7.5043749928474428</v>
      </c>
      <c r="K83" s="25">
        <v>17.618148167928059</v>
      </c>
      <c r="L83" s="25">
        <v>17.954197459750706</v>
      </c>
      <c r="M83" s="25">
        <v>3.2185185161637673</v>
      </c>
      <c r="N83" s="25">
        <v>4.2172839523833474</v>
      </c>
    </row>
    <row r="84" spans="1:14" ht="15" x14ac:dyDescent="0.25">
      <c r="A84" s="21" t="s">
        <v>82</v>
      </c>
      <c r="B84" s="25">
        <v>35.294117647058826</v>
      </c>
      <c r="C84" s="25">
        <v>4.1572115283745985</v>
      </c>
      <c r="D84" s="25">
        <v>4.5871287147597508</v>
      </c>
      <c r="E84" s="25">
        <v>4.9900990004586703</v>
      </c>
      <c r="F84" s="25">
        <v>5.2533654020382805</v>
      </c>
      <c r="G84" s="25">
        <v>-3.9174528317350261</v>
      </c>
      <c r="H84" s="25">
        <v>1.2344660171967687</v>
      </c>
      <c r="I84" s="25">
        <v>7.5060747627900026</v>
      </c>
      <c r="J84" s="25">
        <v>7.8366346221703749</v>
      </c>
      <c r="K84" s="25">
        <v>15.938317789095585</v>
      </c>
      <c r="L84" s="25">
        <v>16.376250056120064</v>
      </c>
      <c r="M84" s="25">
        <v>3.2593457943925235</v>
      </c>
      <c r="N84" s="25">
        <v>4.2355769230769234</v>
      </c>
    </row>
    <row r="85" spans="1:14" ht="15" x14ac:dyDescent="0.25">
      <c r="A85" s="21" t="s">
        <v>83</v>
      </c>
      <c r="B85" s="25">
        <v>40.963855421686745</v>
      </c>
      <c r="C85" s="25">
        <v>3.9808641775154774</v>
      </c>
      <c r="D85" s="25">
        <v>4.3845678906381869</v>
      </c>
      <c r="E85" s="25">
        <v>4.7493671012830134</v>
      </c>
      <c r="F85" s="25">
        <v>4.9367088607594933</v>
      </c>
      <c r="G85" s="25">
        <v>-0.23280487700206479</v>
      </c>
      <c r="H85" s="25">
        <v>0.93048780992990587</v>
      </c>
      <c r="I85" s="25">
        <v>7.1295000016689301</v>
      </c>
      <c r="J85" s="25">
        <v>7.5312499940395359</v>
      </c>
      <c r="K85" s="25">
        <v>15.56963412354632</v>
      </c>
      <c r="L85" s="25">
        <v>16.158902435767942</v>
      </c>
      <c r="M85" s="25">
        <v>4.4092592604366345</v>
      </c>
      <c r="N85" s="25">
        <v>5.0615853623646059</v>
      </c>
    </row>
    <row r="86" spans="1:14" ht="15" x14ac:dyDescent="0.25">
      <c r="A86" s="21" t="s">
        <v>84</v>
      </c>
      <c r="B86" s="25">
        <v>48.717948717948715</v>
      </c>
      <c r="C86" s="25">
        <v>4.1620496859461626</v>
      </c>
      <c r="D86" s="25">
        <v>4.6724203847775794</v>
      </c>
      <c r="E86" s="25">
        <v>4.9490384474778786</v>
      </c>
      <c r="F86" s="25">
        <v>5.111562496423721</v>
      </c>
      <c r="G86" s="25">
        <v>1.2763291136184824</v>
      </c>
      <c r="H86" s="25">
        <v>1.4837820545220985</v>
      </c>
      <c r="I86" s="25">
        <v>7.0867088610612896</v>
      </c>
      <c r="J86" s="25">
        <v>7.5585987279369569</v>
      </c>
      <c r="K86" s="25">
        <v>14.697169795726081</v>
      </c>
      <c r="L86" s="25">
        <v>15.223012832494883</v>
      </c>
      <c r="M86" s="25">
        <v>3.6740624925121663</v>
      </c>
      <c r="N86" s="25">
        <v>4.4120886022743733</v>
      </c>
    </row>
    <row r="87" spans="1:14" ht="15" x14ac:dyDescent="0.25">
      <c r="A87" s="21" t="s">
        <v>85</v>
      </c>
      <c r="B87" s="25">
        <v>45.945945945945944</v>
      </c>
      <c r="C87" s="25">
        <v>4.42741071326392</v>
      </c>
      <c r="D87" s="25">
        <v>4.7840909090909092</v>
      </c>
      <c r="E87" s="25">
        <v>4.9849999926306987</v>
      </c>
      <c r="F87" s="25">
        <v>5.2342452822991135</v>
      </c>
      <c r="G87" s="25">
        <v>0.55535715046737877</v>
      </c>
      <c r="H87" s="25">
        <v>0.98845454420555723</v>
      </c>
      <c r="I87" s="25">
        <v>7.1339285714285712</v>
      </c>
      <c r="J87" s="25">
        <v>7.5709090839732776</v>
      </c>
      <c r="K87" s="25">
        <v>15.062946430274419</v>
      </c>
      <c r="L87" s="25">
        <v>15.539545484022661</v>
      </c>
      <c r="M87" s="25">
        <v>3.6296330302133475</v>
      </c>
      <c r="N87" s="25">
        <v>4.2831818201325156</v>
      </c>
    </row>
    <row r="88" spans="1:14" ht="15" x14ac:dyDescent="0.25">
      <c r="A88" s="21" t="s">
        <v>86</v>
      </c>
      <c r="B88" s="25">
        <v>45.299145299145302</v>
      </c>
      <c r="C88" s="25">
        <v>4.6721551788264311</v>
      </c>
      <c r="D88" s="25">
        <v>5.1934482763553484</v>
      </c>
      <c r="E88" s="25">
        <v>5.3134482749577225</v>
      </c>
      <c r="F88" s="25">
        <v>5.3099099150649058</v>
      </c>
      <c r="G88" s="25">
        <v>1.3876068382563753</v>
      </c>
      <c r="H88" s="25">
        <v>1.1219298222608733</v>
      </c>
      <c r="I88" s="25">
        <v>7.2396551740580595</v>
      </c>
      <c r="J88" s="25">
        <v>7.8212389439608145</v>
      </c>
      <c r="K88" s="25">
        <v>15.625762737403482</v>
      </c>
      <c r="L88" s="25">
        <v>16.027130400616191</v>
      </c>
      <c r="M88" s="25">
        <v>4.0525423702547103</v>
      </c>
      <c r="N88" s="25">
        <v>4.7165217368499093</v>
      </c>
    </row>
    <row r="89" spans="1:14" ht="15" x14ac:dyDescent="0.25">
      <c r="A89" s="21" t="s">
        <v>87</v>
      </c>
      <c r="B89" s="25">
        <v>50.515463917525771</v>
      </c>
      <c r="C89" s="25">
        <v>5.2982291529575987</v>
      </c>
      <c r="D89" s="25">
        <v>5.4668420892012746</v>
      </c>
      <c r="E89" s="25">
        <v>5.4226315799512363</v>
      </c>
      <c r="F89" s="25">
        <v>5.4188043526981184</v>
      </c>
      <c r="G89" s="25">
        <v>2.426808516554376</v>
      </c>
      <c r="H89" s="25">
        <v>2.4915730310290045</v>
      </c>
      <c r="I89" s="25">
        <v>7.9110526285673446</v>
      </c>
      <c r="J89" s="25">
        <v>8.2277777777777779</v>
      </c>
      <c r="K89" s="25">
        <v>15.943608234838113</v>
      </c>
      <c r="L89" s="25">
        <v>16.310549442584698</v>
      </c>
      <c r="M89" s="25">
        <v>5.722680411387965</v>
      </c>
      <c r="N89" s="25">
        <v>6.0961538513938152</v>
      </c>
    </row>
    <row r="90" spans="1:14" ht="15" x14ac:dyDescent="0.25">
      <c r="A90" s="21" t="s">
        <v>88</v>
      </c>
      <c r="B90" s="25">
        <v>44.696969696969695</v>
      </c>
      <c r="C90" s="25">
        <v>5.9812029931778294</v>
      </c>
      <c r="D90" s="25">
        <v>6.0755814101344852</v>
      </c>
      <c r="E90" s="25">
        <v>5.8546875044703484</v>
      </c>
      <c r="F90" s="25">
        <v>5.8236000099182128</v>
      </c>
      <c r="G90" s="25">
        <v>1.9030075171136094</v>
      </c>
      <c r="H90" s="25">
        <v>2.0898437505529728</v>
      </c>
      <c r="I90" s="25">
        <v>8.481954886500997</v>
      </c>
      <c r="J90" s="25">
        <v>8.7968503959535607</v>
      </c>
      <c r="K90" s="25">
        <v>16.114962441580637</v>
      </c>
      <c r="L90" s="25">
        <v>16.337812535464764</v>
      </c>
      <c r="M90" s="25">
        <v>6.1473684131650996</v>
      </c>
      <c r="N90" s="25">
        <v>6.2117187548428774</v>
      </c>
    </row>
    <row r="91" spans="1:14" ht="15" x14ac:dyDescent="0.25">
      <c r="A91" s="21" t="s">
        <v>89</v>
      </c>
      <c r="B91" s="25">
        <v>52.04081632653061</v>
      </c>
      <c r="C91" s="25">
        <v>6.5262626325241246</v>
      </c>
      <c r="D91" s="25">
        <v>6.3005102118667295</v>
      </c>
      <c r="E91" s="25">
        <v>5.7474226779544475</v>
      </c>
      <c r="F91" s="25">
        <v>5.624999994927264</v>
      </c>
      <c r="G91" s="25">
        <v>2.0844897904186226</v>
      </c>
      <c r="H91" s="25">
        <v>2.293298978281697</v>
      </c>
      <c r="I91" s="25">
        <v>9.0050505050505052</v>
      </c>
      <c r="J91" s="25">
        <v>8.9678571370183207</v>
      </c>
      <c r="K91" s="25">
        <v>16.684646433049981</v>
      </c>
      <c r="L91" s="25">
        <v>16.966734681810653</v>
      </c>
      <c r="M91" s="25">
        <v>6.1222222284837207</v>
      </c>
      <c r="N91" s="25">
        <v>6.1520408172996675</v>
      </c>
    </row>
    <row r="92" spans="1:14" ht="15" x14ac:dyDescent="0.25">
      <c r="A92" s="21" t="s">
        <v>90</v>
      </c>
      <c r="B92" s="25">
        <v>47.41935483870968</v>
      </c>
      <c r="C92" s="25">
        <v>6.5891752578958203</v>
      </c>
      <c r="D92" s="25">
        <v>6.5647766401677607</v>
      </c>
      <c r="E92" s="25">
        <v>6.0386925771463886</v>
      </c>
      <c r="F92" s="25">
        <v>6.0544014027420907</v>
      </c>
      <c r="G92" s="25">
        <v>1.9518900291155703</v>
      </c>
      <c r="H92" s="25">
        <v>2.1367482487568177</v>
      </c>
      <c r="I92" s="25">
        <v>9.3725429597179506</v>
      </c>
      <c r="J92" s="25">
        <v>9.5987762321125381</v>
      </c>
      <c r="K92" s="25">
        <v>17.448585808879198</v>
      </c>
      <c r="L92" s="25">
        <v>17.699280830278788</v>
      </c>
      <c r="M92" s="25">
        <v>5.9858803947106551</v>
      </c>
      <c r="N92" s="25">
        <v>6.138047133230601</v>
      </c>
    </row>
    <row r="93" spans="1:14" ht="15" x14ac:dyDescent="0.25">
      <c r="A93" s="21" t="s">
        <v>91</v>
      </c>
      <c r="B93" s="25">
        <v>37.837837837837839</v>
      </c>
      <c r="C93" s="25">
        <v>6.8432624052602344</v>
      </c>
      <c r="D93" s="25">
        <v>6.5637857198715208</v>
      </c>
      <c r="E93" s="25">
        <v>6.1532142843518942</v>
      </c>
      <c r="F93" s="25">
        <v>5.924468091193666</v>
      </c>
      <c r="G93" s="25">
        <v>1.0002777791168127</v>
      </c>
      <c r="H93" s="25">
        <v>1.3605594415921014</v>
      </c>
      <c r="I93" s="25">
        <v>10.795104893771084</v>
      </c>
      <c r="J93" s="25">
        <v>10.246808511991027</v>
      </c>
      <c r="K93" s="25">
        <v>18.265379320341964</v>
      </c>
      <c r="L93" s="25">
        <v>18.527999956854458</v>
      </c>
      <c r="M93" s="25">
        <v>5.4763698577880859</v>
      </c>
      <c r="N93" s="25">
        <v>5.4348275924551075</v>
      </c>
    </row>
    <row r="94" spans="1:14" ht="15" x14ac:dyDescent="0.25">
      <c r="A94" s="21" t="s">
        <v>92</v>
      </c>
      <c r="B94" s="25">
        <v>38.095238095238095</v>
      </c>
      <c r="C94" s="25">
        <v>6.9158536825722798</v>
      </c>
      <c r="D94" s="25">
        <v>6.6048780573092829</v>
      </c>
      <c r="E94" s="25">
        <v>6.2995867985339205</v>
      </c>
      <c r="F94" s="25">
        <v>5.7500833412011465</v>
      </c>
      <c r="G94" s="25">
        <v>0.69282258234377347</v>
      </c>
      <c r="H94" s="25">
        <v>1.181147539774414</v>
      </c>
      <c r="I94" s="25">
        <v>11.417073180035848</v>
      </c>
      <c r="J94" s="25">
        <v>10.913223140495868</v>
      </c>
      <c r="K94" s="25">
        <v>18.832319976806641</v>
      </c>
      <c r="L94" s="25">
        <v>19.133790308429347</v>
      </c>
      <c r="M94" s="25">
        <v>5.1911999931335453</v>
      </c>
      <c r="N94" s="25">
        <v>5.1891128959194308</v>
      </c>
    </row>
    <row r="95" spans="1:14" ht="15" x14ac:dyDescent="0.25">
      <c r="A95" s="21" t="s">
        <v>93</v>
      </c>
      <c r="B95" s="25">
        <v>41.25874125874126</v>
      </c>
      <c r="C95" s="25">
        <v>6.3317518443086724</v>
      </c>
      <c r="D95" s="25">
        <v>5.9799270072992705</v>
      </c>
      <c r="E95" s="25">
        <v>5.7246323718744163</v>
      </c>
      <c r="F95" s="25">
        <v>5.4507407276718709</v>
      </c>
      <c r="G95" s="25">
        <v>0.73674074291355085</v>
      </c>
      <c r="H95" s="25">
        <v>1.2140000028742683</v>
      </c>
      <c r="I95" s="25">
        <v>11.070220589637756</v>
      </c>
      <c r="J95" s="25">
        <v>10.373897054616142</v>
      </c>
      <c r="K95" s="25">
        <v>18.690510965611814</v>
      </c>
      <c r="L95" s="25">
        <v>19.042481735675004</v>
      </c>
      <c r="M95" s="25">
        <v>5.4445652132448945</v>
      </c>
      <c r="N95" s="25">
        <v>5.521014491717021</v>
      </c>
    </row>
    <row r="96" spans="1:14" ht="15" x14ac:dyDescent="0.25">
      <c r="A96" s="21" t="s">
        <v>94</v>
      </c>
      <c r="B96" s="25">
        <v>40.875912408759127</v>
      </c>
      <c r="C96" s="25">
        <v>6.3660294238258812</v>
      </c>
      <c r="D96" s="25">
        <v>6.1681481502674247</v>
      </c>
      <c r="E96" s="25">
        <v>6.0085926020586928</v>
      </c>
      <c r="F96" s="25">
        <v>5.5013257481835103</v>
      </c>
      <c r="G96" s="25">
        <v>0.90780303045881516</v>
      </c>
      <c r="H96" s="25">
        <v>1.2140151544502287</v>
      </c>
      <c r="I96" s="25">
        <v>11.278805974704117</v>
      </c>
      <c r="J96" s="25">
        <v>10.659022553522783</v>
      </c>
      <c r="K96" s="25">
        <v>18.633161713095273</v>
      </c>
      <c r="L96" s="25">
        <v>18.96500003871633</v>
      </c>
      <c r="M96" s="25">
        <v>5.0371323508374832</v>
      </c>
      <c r="N96" s="25">
        <v>5.1107407446260806</v>
      </c>
    </row>
    <row r="97" spans="1:14" ht="15" x14ac:dyDescent="0.25">
      <c r="A97" s="21" t="s">
        <v>95</v>
      </c>
      <c r="B97" s="25">
        <v>39.726027397260275</v>
      </c>
      <c r="C97" s="25">
        <v>5.7524305449591742</v>
      </c>
      <c r="D97" s="25">
        <v>5.6118055648273888</v>
      </c>
      <c r="E97" s="25">
        <v>5.4399305548932819</v>
      </c>
      <c r="F97" s="25">
        <v>5.3553571513720923</v>
      </c>
      <c r="G97" s="25">
        <v>0.69750000581677474</v>
      </c>
      <c r="H97" s="25">
        <v>1.0394444451796718</v>
      </c>
      <c r="I97" s="25">
        <v>11.257142857142858</v>
      </c>
      <c r="J97" s="25">
        <v>10.685314691983736</v>
      </c>
      <c r="K97" s="25">
        <v>19.159574481612403</v>
      </c>
      <c r="L97" s="25">
        <v>19.619930585225422</v>
      </c>
      <c r="M97" s="25">
        <v>5.2627659689450095</v>
      </c>
      <c r="N97" s="25">
        <v>5.3416666736205416</v>
      </c>
    </row>
    <row r="98" spans="1:14" ht="15" x14ac:dyDescent="0.25">
      <c r="A98" s="21" t="s">
        <v>96</v>
      </c>
      <c r="B98" s="25">
        <v>43.859649122807021</v>
      </c>
      <c r="C98" s="25">
        <v>5.6387499988079073</v>
      </c>
      <c r="D98" s="25">
        <v>5.4796875059604648</v>
      </c>
      <c r="E98" s="25">
        <v>5.3386792476821991</v>
      </c>
      <c r="F98" s="25">
        <v>5.0730769282732258</v>
      </c>
      <c r="G98" s="25">
        <v>0.72981481786449387</v>
      </c>
      <c r="H98" s="25">
        <v>1.1316666714732109</v>
      </c>
      <c r="I98" s="25">
        <v>11.337654325697157</v>
      </c>
      <c r="J98" s="25">
        <v>10.619259257375457</v>
      </c>
      <c r="K98" s="25">
        <v>18.583006051420433</v>
      </c>
      <c r="L98" s="25">
        <v>18.805582836361751</v>
      </c>
      <c r="M98" s="25">
        <v>5.2496932532889709</v>
      </c>
      <c r="N98" s="25">
        <v>5.3953703700760265</v>
      </c>
    </row>
    <row r="99" spans="1:14" ht="15" x14ac:dyDescent="0.25">
      <c r="A99" s="21" t="s">
        <v>97</v>
      </c>
      <c r="B99" s="25">
        <v>45.294117647058826</v>
      </c>
      <c r="C99" s="25">
        <v>5.4359756097560972</v>
      </c>
      <c r="D99" s="25">
        <v>5.2662576766101861</v>
      </c>
      <c r="E99" s="25">
        <v>5.1626543189272471</v>
      </c>
      <c r="F99" s="25">
        <v>5.060377354891795</v>
      </c>
      <c r="G99" s="25">
        <v>0.83969325901357672</v>
      </c>
      <c r="H99" s="25">
        <v>1.2693827179961918</v>
      </c>
      <c r="I99" s="25">
        <v>11.223291924281149</v>
      </c>
      <c r="J99" s="25">
        <v>10.478571435679561</v>
      </c>
      <c r="K99" s="25">
        <v>18.423231718016833</v>
      </c>
      <c r="L99" s="25">
        <v>18.543580231843173</v>
      </c>
      <c r="M99" s="25">
        <v>5.0739393812237363</v>
      </c>
      <c r="N99" s="25">
        <v>5.2515337437939786</v>
      </c>
    </row>
    <row r="100" spans="1:14" ht="15" x14ac:dyDescent="0.25">
      <c r="A100" s="21" t="s">
        <v>117</v>
      </c>
      <c r="B100" s="25">
        <v>60.689655172413794</v>
      </c>
      <c r="C100" s="25">
        <v>4.8538732343996074</v>
      </c>
      <c r="D100" s="25">
        <v>4.7851063799350824</v>
      </c>
      <c r="E100" s="25">
        <v>4.8471014361450635</v>
      </c>
      <c r="F100" s="25">
        <v>4.7750000046260324</v>
      </c>
      <c r="G100" s="25">
        <v>0.85152173918280483</v>
      </c>
      <c r="H100" s="25">
        <v>1.2642753681680863</v>
      </c>
      <c r="I100" s="25">
        <v>11.155942032302635</v>
      </c>
      <c r="J100" s="25">
        <v>10.470507241677547</v>
      </c>
      <c r="K100" s="25">
        <v>18.171844002202892</v>
      </c>
      <c r="L100" s="25">
        <v>18.293999930790491</v>
      </c>
      <c r="M100" s="25">
        <v>4.8841549351181781</v>
      </c>
      <c r="N100" s="25">
        <v>4.9867857209273749</v>
      </c>
    </row>
    <row r="101" spans="1:14" ht="15" x14ac:dyDescent="0.25">
      <c r="A101" s="21" t="s">
        <v>183</v>
      </c>
      <c r="B101" s="25">
        <v>48.226950354609926</v>
      </c>
      <c r="C101" s="25">
        <v>4.6463768119397368</v>
      </c>
      <c r="D101" s="25">
        <v>4.7877697670202464</v>
      </c>
      <c r="E101" s="25">
        <v>4.8292805754023487</v>
      </c>
      <c r="F101" s="25">
        <v>4.917969927751928</v>
      </c>
      <c r="G101" s="25">
        <v>0.78338235822122759</v>
      </c>
      <c r="H101" s="25">
        <v>1.0313970647094881</v>
      </c>
      <c r="I101" s="25">
        <v>11.038321167883211</v>
      </c>
      <c r="J101" s="25">
        <v>10.575766424192999</v>
      </c>
      <c r="K101" s="25">
        <v>18.436575172591382</v>
      </c>
      <c r="L101" s="25">
        <v>18.958161732729742</v>
      </c>
      <c r="M101" s="25">
        <v>4.1467153347321668</v>
      </c>
      <c r="N101" s="25">
        <v>4.4448905050428245</v>
      </c>
    </row>
    <row r="102" spans="1:14" ht="15" x14ac:dyDescent="0.25">
      <c r="A102" s="21" t="s">
        <v>184</v>
      </c>
      <c r="B102" s="25">
        <v>40.151515151515149</v>
      </c>
      <c r="C102" s="25">
        <v>4.2621093578636646</v>
      </c>
      <c r="D102" s="25">
        <v>4.3716535324186792</v>
      </c>
      <c r="E102" s="25">
        <v>4.4574803142097057</v>
      </c>
      <c r="F102" s="25">
        <v>4.512109374627471</v>
      </c>
      <c r="G102" s="25">
        <v>0.68260870600200219</v>
      </c>
      <c r="H102" s="25">
        <v>0.89370079191885599</v>
      </c>
      <c r="I102" s="25">
        <v>11.045175435250265</v>
      </c>
      <c r="J102" s="25">
        <v>10.536328122019768</v>
      </c>
      <c r="K102" s="25">
        <v>18.346106368883522</v>
      </c>
      <c r="L102" s="25">
        <v>18.525476198347789</v>
      </c>
      <c r="M102" s="25">
        <v>5.1122806490513319</v>
      </c>
      <c r="N102" s="25">
        <v>5.1149606254157121</v>
      </c>
    </row>
    <row r="103" spans="1:14" ht="15" x14ac:dyDescent="0.25">
      <c r="A103" s="21" t="s">
        <v>229</v>
      </c>
      <c r="B103" s="25">
        <v>45.378151260504204</v>
      </c>
      <c r="C103" s="25">
        <v>4.1585470040639239</v>
      </c>
      <c r="D103" s="25">
        <v>4.3944444391462536</v>
      </c>
      <c r="E103" s="25">
        <v>4.505726496378581</v>
      </c>
      <c r="F103" s="25">
        <v>4.5262931030372098</v>
      </c>
      <c r="G103" s="25">
        <v>0.64983478721291965</v>
      </c>
      <c r="H103" s="25">
        <v>0.87056522290019889</v>
      </c>
      <c r="I103" s="25">
        <v>10.434782608695652</v>
      </c>
      <c r="J103" s="25">
        <v>10.176956516763438</v>
      </c>
      <c r="K103" s="25">
        <v>18.099051639951508</v>
      </c>
      <c r="L103" s="25">
        <v>18.548965519872205</v>
      </c>
      <c r="M103" s="25">
        <v>4.8577586104129926</v>
      </c>
      <c r="N103" s="25">
        <v>4.9840517187940661</v>
      </c>
    </row>
    <row r="104" spans="1:14" ht="15" x14ac:dyDescent="0.25">
      <c r="A104" s="21" t="s">
        <v>230</v>
      </c>
      <c r="B104" s="25">
        <v>45.238095238095241</v>
      </c>
      <c r="C104" s="25">
        <v>3.9300812880198159</v>
      </c>
      <c r="D104" s="25">
        <v>3.9217213099120092</v>
      </c>
      <c r="E104" s="25">
        <v>3.9804999927679696</v>
      </c>
      <c r="F104" s="25">
        <v>4.0872950768861616</v>
      </c>
      <c r="G104" s="25">
        <v>0.85943549081322645</v>
      </c>
      <c r="H104" s="25">
        <v>1.1784552882115047</v>
      </c>
      <c r="I104" s="25">
        <v>10.427040000915527</v>
      </c>
      <c r="J104" s="25">
        <v>10.060645157291043</v>
      </c>
      <c r="K104" s="25">
        <v>17.533119995117186</v>
      </c>
      <c r="L104" s="25">
        <v>17.651451556913315</v>
      </c>
      <c r="M104" s="25">
        <v>4.8375999984741211</v>
      </c>
      <c r="N104" s="25">
        <v>4.9072580674002246</v>
      </c>
    </row>
    <row r="105" spans="1:14" ht="15" x14ac:dyDescent="0.25">
      <c r="A105" s="21" t="s">
        <v>231</v>
      </c>
      <c r="B105" s="25">
        <v>53.211009174311926</v>
      </c>
      <c r="C105" s="25">
        <v>3.6546601855639116</v>
      </c>
      <c r="D105" s="25">
        <v>3.7461164992989846</v>
      </c>
      <c r="E105" s="25">
        <v>3.85098038000219</v>
      </c>
      <c r="F105" s="25">
        <v>3.9759615315840793</v>
      </c>
      <c r="G105" s="25">
        <v>1.3736190483683632</v>
      </c>
      <c r="H105" s="25">
        <v>1.6014285679374423</v>
      </c>
      <c r="I105" s="25">
        <v>9.8893396269600338</v>
      </c>
      <c r="J105" s="25">
        <v>9.6800943410621496</v>
      </c>
      <c r="K105" s="25">
        <v>16.516509424965335</v>
      </c>
      <c r="L105" s="25">
        <v>16.867735826744223</v>
      </c>
      <c r="M105" s="25">
        <v>4.7297169689862235</v>
      </c>
      <c r="N105" s="25">
        <v>4.8127358522055284</v>
      </c>
    </row>
    <row r="106" spans="1:14" ht="15" x14ac:dyDescent="0.25">
      <c r="A106" s="21" t="s">
        <v>232</v>
      </c>
      <c r="B106" s="25">
        <v>38.596491228070178</v>
      </c>
      <c r="C106" s="25">
        <v>4.5311111013094587</v>
      </c>
      <c r="D106" s="25">
        <v>4.3068224158242483</v>
      </c>
      <c r="E106" s="25">
        <v>4.0243396129248277</v>
      </c>
      <c r="F106" s="25">
        <v>4.1536697094593569</v>
      </c>
      <c r="G106" s="25">
        <v>1.1111111173889152</v>
      </c>
      <c r="H106" s="25">
        <v>1.4200934599562782</v>
      </c>
      <c r="I106" s="25">
        <v>10.39863636710427</v>
      </c>
      <c r="J106" s="25">
        <v>10.236238532110091</v>
      </c>
      <c r="K106" s="25">
        <v>16.681111123826767</v>
      </c>
      <c r="L106" s="25">
        <v>16.87383176678809</v>
      </c>
      <c r="M106" s="25">
        <v>4.7800000017339537</v>
      </c>
      <c r="N106" s="25">
        <v>4.9096330305851925</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Werkblaaie</vt:lpstr>
      </vt:variant>
      <vt:variant>
        <vt:i4>8</vt:i4>
      </vt:variant>
    </vt:vector>
  </HeadingPairs>
  <TitlesOfParts>
    <vt:vector size="8" baseType="lpstr">
      <vt:lpstr>Copyright &amp; Disclaimer</vt:lpstr>
      <vt:lpstr>Notes</vt:lpstr>
      <vt:lpstr>Description</vt:lpstr>
      <vt:lpstr>Households</vt:lpstr>
      <vt:lpstr>Professionals</vt:lpstr>
      <vt:lpstr>Analysts</vt:lpstr>
      <vt:lpstr>Trade_unions</vt:lpstr>
      <vt:lpstr>Businesses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 der Wath, WN, Mnr [wnwath@sun.ac.za]</dc:creator>
  <cp:lastModifiedBy>Van der Wath, WN, Mnr [wnwath@sun.ac.za]</cp:lastModifiedBy>
  <dcterms:created xsi:type="dcterms:W3CDTF">2025-02-10T07:45:58Z</dcterms:created>
  <dcterms:modified xsi:type="dcterms:W3CDTF">2026-06-29T06:54:59Z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owerlinkCOMAddIn.COMAddIn.WebAddinBridge.Options">
    <vt:lpwstr>{"port":50152,"version":"1.26.718"}</vt:lpwstr>
  </property>
</Properties>
</file>